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<sst xmlns="http://schemas.openxmlformats.org/spreadsheetml/2006/main" count="81" uniqueCount="47">
  <si>
    <t>10</t>
  </si>
  <si>
    <t>13</t>
  </si>
  <si>
    <t>к Решению Совета депутатов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</si>
  <si>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</si>
  <si>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</si>
  <si>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</si>
  <si>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</si>
  <si>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</si>
  <si>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</si>
  <si>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</si>
  <si>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</si>
  <si>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</si>
  <si>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</si>
  <si>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</si>
  <si>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</si>
  <si>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</si>
  <si>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</si>
  <si>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</si>
  <si>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</si>
  <si>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</si>
  <si>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</si>
  <si>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</si>
  <si>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</si>
  <si>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</si>
  <si>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</si>
  <si>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</si>
  <si>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</si>
  <si>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</si>
  <si>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</si>
  <si>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</si>
  <si>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</si>
  <si>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</si>
  <si>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</si>
  <si>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</si>
  <si>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</si>
  <si>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</si>
  <si>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</si>
  <si>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</si>
  <si>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</si>
  <si>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</si>
  <si>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</si>
  <si>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</si>
  <si>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Шугур на 2020 год</t>
  </si>
  <si>
    <t>Администрация сельского поселения Шугур</t>
  </si>
  <si>
    <t>Приложение № 2</t>
  </si>
  <si>
    <t>Сельское хозяйство и рыболовство</t>
  </si>
  <si>
    <t>Общеэкономические расходы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</si>
</sst>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  <sheetDataSet>
      <sheetData sheetId="0">
        <row r="3">
          <cell r="G3" t="str">
            <v>от   " 30" ноября  2020  № 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93.00390625" style="1" customWidth="1"/>
    <col min="2" max="2" width="8.28125" style="3" customWidth="1"/>
    <col min="3" max="3" width="5.7109375" style="3" customWidth="1"/>
    <col min="4" max="4" width="16.57421875" style="3" customWidth="1"/>
    <col min="5" max="16384" width="9.140625" style="1" customWidth="1"/>
  </cols>
  <sheetData>
    <row r="1" ht="15.75">
      <c r="B1" s="2" t="s">
        <v>44</v>
      </c>
    </row>
    <row r="2" spans="1:2" ht="15.75">
      <c r="A2" s="4"/>
      <c r="B2" s="2" t="s">
        <v>2</v>
      </c>
    </row>
    <row r="3" spans="1:4" ht="15.75">
      <c r="A3" s="4"/>
      <c r="B3" s="4" t="str">
        <f>'[1]прил 1'!$G$3</f>
        <v>от   " 30" ноября  2020  № 109</v>
      </c>
      <c r="C3" s="4"/>
      <c r="D3" s="4"/>
    </row>
    <row r="4" spans="1:4" ht="15.75">
      <c r="A4" s="4"/>
      <c r="B4" s="5"/>
      <c r="C4" s="5"/>
      <c r="D4" s="5"/>
    </row>
    <row r="5" spans="1:4" ht="12.75">
      <c r="A5" s="27" t="s">
        <v>42</v>
      </c>
      <c r="B5" s="27"/>
      <c r="C5" s="27"/>
      <c r="D5" s="27"/>
    </row>
    <row r="6" spans="1:4" ht="12.75">
      <c r="A6" s="27"/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8"/>
      <c r="B8" s="28"/>
      <c r="C8" s="28"/>
      <c r="D8" s="28"/>
    </row>
    <row r="9" spans="1:4" ht="12.75">
      <c r="A9" s="6"/>
      <c r="B9" s="6"/>
      <c r="C9" s="6"/>
      <c r="D9" s="6"/>
    </row>
    <row r="10" spans="1:4" ht="25.5">
      <c r="A10" s="7" t="s">
        <v>3</v>
      </c>
      <c r="B10" s="7" t="s">
        <v>4</v>
      </c>
      <c r="C10" s="7" t="s">
        <v>5</v>
      </c>
      <c r="D10" s="8" t="s">
        <v>40</v>
      </c>
    </row>
    <row r="11" spans="1:4" ht="12.75">
      <c r="A11" s="9">
        <v>1</v>
      </c>
      <c r="B11" s="9">
        <v>2</v>
      </c>
      <c r="C11" s="9">
        <v>3</v>
      </c>
      <c r="D11" s="10">
        <v>4</v>
      </c>
    </row>
    <row r="12" spans="1:4" ht="15.75">
      <c r="A12" s="11" t="s">
        <v>43</v>
      </c>
      <c r="B12" s="12"/>
      <c r="C12" s="12"/>
      <c r="D12" s="26">
        <f>D13+D18+D20+D23+D29+D34+D36+D38</f>
        <v>34914821.94</v>
      </c>
    </row>
    <row r="13" spans="1:4" ht="15.75">
      <c r="A13" s="11" t="s">
        <v>6</v>
      </c>
      <c r="B13" s="13" t="s">
        <v>7</v>
      </c>
      <c r="C13" s="13"/>
      <c r="D13" s="26">
        <f>D14+D15+D16+D17</f>
        <v>9191671.11</v>
      </c>
    </row>
    <row r="14" spans="1:4" ht="31.5">
      <c r="A14" s="14" t="s">
        <v>8</v>
      </c>
      <c r="B14" s="15" t="s">
        <v>7</v>
      </c>
      <c r="C14" s="15" t="s">
        <v>9</v>
      </c>
      <c r="D14" s="25">
        <v>1331768.67</v>
      </c>
    </row>
    <row r="15" spans="1:4" ht="33" customHeight="1">
      <c r="A15" s="14" t="s">
        <v>10</v>
      </c>
      <c r="B15" s="15" t="s">
        <v>7</v>
      </c>
      <c r="C15" s="15" t="s">
        <v>11</v>
      </c>
      <c r="D15" s="25">
        <v>5457428.51</v>
      </c>
    </row>
    <row r="16" spans="1:4" ht="15.75">
      <c r="A16" s="16" t="s">
        <v>12</v>
      </c>
      <c r="B16" s="15" t="s">
        <v>7</v>
      </c>
      <c r="C16" s="15" t="s">
        <v>13</v>
      </c>
      <c r="D16" s="25">
        <v>30500</v>
      </c>
    </row>
    <row r="17" spans="1:4" ht="15.75">
      <c r="A17" s="16" t="s">
        <v>14</v>
      </c>
      <c r="B17" s="15" t="s">
        <v>7</v>
      </c>
      <c r="C17" s="15" t="s">
        <v>1</v>
      </c>
      <c r="D17" s="25">
        <v>2371973.93</v>
      </c>
    </row>
    <row r="18" spans="1:4" ht="15.75">
      <c r="A18" s="11" t="s">
        <v>15</v>
      </c>
      <c r="B18" s="13" t="s">
        <v>9</v>
      </c>
      <c r="C18" s="13"/>
      <c r="D18" s="26">
        <f>D19</f>
        <v>232685.71</v>
      </c>
    </row>
    <row r="19" spans="1:4" ht="15.75">
      <c r="A19" s="16" t="s">
        <v>16</v>
      </c>
      <c r="B19" s="15" t="s">
        <v>9</v>
      </c>
      <c r="C19" s="15" t="s">
        <v>17</v>
      </c>
      <c r="D19" s="25">
        <v>232685.71</v>
      </c>
    </row>
    <row r="20" spans="1:4" ht="15.75">
      <c r="A20" s="17" t="s">
        <v>18</v>
      </c>
      <c r="B20" s="13" t="s">
        <v>17</v>
      </c>
      <c r="C20" s="13"/>
      <c r="D20" s="26">
        <f>SUM(D21:D22)</f>
        <v>17871.53</v>
      </c>
    </row>
    <row r="21" spans="1:4" ht="15.75">
      <c r="A21" s="18" t="s">
        <v>19</v>
      </c>
      <c r="B21" s="15" t="s">
        <v>17</v>
      </c>
      <c r="C21" s="15" t="s">
        <v>11</v>
      </c>
      <c r="D21" s="25">
        <v>16271.53</v>
      </c>
    </row>
    <row r="22" spans="1:4" ht="18.75" customHeight="1">
      <c r="A22" s="14" t="s">
        <v>20</v>
      </c>
      <c r="B22" s="15" t="s">
        <v>17</v>
      </c>
      <c r="C22" s="15" t="s">
        <v>21</v>
      </c>
      <c r="D22" s="25">
        <v>1600</v>
      </c>
    </row>
    <row r="23" spans="1:4" ht="15.75">
      <c r="A23" s="19" t="s">
        <v>22</v>
      </c>
      <c r="B23" s="13" t="s">
        <v>11</v>
      </c>
      <c r="C23" s="13"/>
      <c r="D23" s="26">
        <f>SUM(D26:D28:D25)</f>
        <v>3178559.81</v>
      </c>
    </row>
    <row r="24" spans="1:4" ht="15.75" hidden="1">
      <c r="A24" s="20" t="s">
        <v>23</v>
      </c>
      <c r="B24" s="15" t="s">
        <v>11</v>
      </c>
      <c r="C24" s="15" t="s">
        <v>7</v>
      </c>
      <c r="D24" s="25">
        <v>0</v>
      </c>
    </row>
    <row r="25" spans="1:4" ht="15.75">
      <c r="A25" s="24" t="s">
        <v>46</v>
      </c>
      <c r="B25" s="15" t="s">
        <v>11</v>
      </c>
      <c r="C25" s="15" t="s">
        <v>7</v>
      </c>
      <c r="D25" s="25">
        <v>0</v>
      </c>
    </row>
    <row r="26" spans="1:4" ht="15.75">
      <c r="A26" s="24" t="s">
        <v>45</v>
      </c>
      <c r="B26" s="15" t="s">
        <v>11</v>
      </c>
      <c r="C26" s="15" t="s">
        <v>28</v>
      </c>
      <c r="D26" s="25">
        <v>22571.23</v>
      </c>
    </row>
    <row r="27" spans="1:4" ht="15.75">
      <c r="A27" s="20" t="s">
        <v>24</v>
      </c>
      <c r="B27" s="15" t="s">
        <v>11</v>
      </c>
      <c r="C27" s="15" t="s">
        <v>25</v>
      </c>
      <c r="D27" s="25">
        <v>2666976.58</v>
      </c>
    </row>
    <row r="28" spans="1:4" ht="15.75">
      <c r="A28" s="20" t="s">
        <v>26</v>
      </c>
      <c r="B28" s="15" t="s">
        <v>11</v>
      </c>
      <c r="C28" s="15" t="s">
        <v>0</v>
      </c>
      <c r="D28" s="25">
        <v>489012</v>
      </c>
    </row>
    <row r="29" spans="1:4" ht="15.75">
      <c r="A29" s="21" t="s">
        <v>27</v>
      </c>
      <c r="B29" s="13" t="s">
        <v>28</v>
      </c>
      <c r="C29" s="13"/>
      <c r="D29" s="26">
        <f>D30+D31+D32+D33</f>
        <v>15836691.309999999</v>
      </c>
    </row>
    <row r="30" spans="1:4" ht="15.75">
      <c r="A30" s="22" t="s">
        <v>29</v>
      </c>
      <c r="B30" s="15" t="s">
        <v>28</v>
      </c>
      <c r="C30" s="15" t="s">
        <v>7</v>
      </c>
      <c r="D30" s="25">
        <v>65000</v>
      </c>
    </row>
    <row r="31" spans="1:4" ht="15.75">
      <c r="A31" s="22" t="s">
        <v>30</v>
      </c>
      <c r="B31" s="15" t="s">
        <v>28</v>
      </c>
      <c r="C31" s="15" t="s">
        <v>9</v>
      </c>
      <c r="D31" s="25">
        <f>17952333.33-5358833.32</f>
        <v>12593500.009999998</v>
      </c>
    </row>
    <row r="32" spans="1:4" ht="15.75">
      <c r="A32" s="22" t="s">
        <v>31</v>
      </c>
      <c r="B32" s="15" t="s">
        <v>28</v>
      </c>
      <c r="C32" s="15" t="s">
        <v>17</v>
      </c>
      <c r="D32" s="25">
        <f>3013066.7-32060.4+40000</f>
        <v>3021006.3000000003</v>
      </c>
    </row>
    <row r="33" spans="1:4" ht="15.75">
      <c r="A33" s="20" t="s">
        <v>32</v>
      </c>
      <c r="B33" s="15" t="s">
        <v>28</v>
      </c>
      <c r="C33" s="15" t="s">
        <v>28</v>
      </c>
      <c r="D33" s="25">
        <v>157185</v>
      </c>
    </row>
    <row r="34" spans="1:4" ht="15.75">
      <c r="A34" s="21" t="s">
        <v>33</v>
      </c>
      <c r="B34" s="13" t="s">
        <v>34</v>
      </c>
      <c r="C34" s="13"/>
      <c r="D34" s="26">
        <f>D35</f>
        <v>469277</v>
      </c>
    </row>
    <row r="35" spans="1:4" ht="15.75">
      <c r="A35" s="22" t="s">
        <v>35</v>
      </c>
      <c r="B35" s="15" t="s">
        <v>34</v>
      </c>
      <c r="C35" s="15" t="s">
        <v>34</v>
      </c>
      <c r="D35" s="25">
        <v>469277</v>
      </c>
    </row>
    <row r="36" spans="1:4" ht="15.75">
      <c r="A36" s="19" t="s">
        <v>36</v>
      </c>
      <c r="B36" s="13" t="s">
        <v>37</v>
      </c>
      <c r="C36" s="13"/>
      <c r="D36" s="26">
        <f>SUM(D37)</f>
        <v>5916065.47</v>
      </c>
    </row>
    <row r="37" spans="1:4" ht="15.75">
      <c r="A37" s="22" t="s">
        <v>38</v>
      </c>
      <c r="B37" s="15" t="s">
        <v>37</v>
      </c>
      <c r="C37" s="15" t="s">
        <v>7</v>
      </c>
      <c r="D37" s="25">
        <v>5916065.47</v>
      </c>
    </row>
    <row r="38" spans="1:4" ht="15.75">
      <c r="A38" s="23" t="s">
        <v>39</v>
      </c>
      <c r="B38" s="13" t="s">
        <v>0</v>
      </c>
      <c r="C38" s="15"/>
      <c r="D38" s="26">
        <f>D39</f>
        <v>72000</v>
      </c>
    </row>
    <row r="39" spans="1:4" ht="15.75">
      <c r="A39" s="24" t="s">
        <v>41</v>
      </c>
      <c r="B39" s="15" t="s">
        <v>0</v>
      </c>
      <c r="C39" s="15" t="s">
        <v>7</v>
      </c>
      <c r="D39" s="25">
        <v>72000</v>
      </c>
    </row>
  </sheetData>
  <sheetProtection/>
  <mergeCells count="1">
    <mergeCell ref="A5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2020-04-29T14:39:21Z</cp:lastPrinted>
  <dcterms:created xsi:type="dcterms:W3CDTF">2008-01-21T13:52:13Z</dcterms:created>
  <dcterms:modified xsi:type="dcterms:W3CDTF">2020-11-30T11:50:08Z</dcterms:modified>
  <cp:category/>
  <cp:version/>
  <cp:contentType/>
  <cp:contentStatus/>
</cp:coreProperties>
</file>