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 2018г" sheetId="1" r:id="rId1"/>
  </sheets>
  <definedNames>
    <definedName name="Z_190156F7_8EBE_4CF0_8342_71B3A6BFEDEA_.wvu.PrintArea" localSheetId="0" hidden="1">'функ. 2018г'!$B$1:$E$41</definedName>
  </definedNames>
  <calcPr fullCalcOnLoad="1"/>
</workbook>
</file>

<file path=xl/sharedStrings.xml><?xml version="1.0" encoding="utf-8"?>
<sst xmlns="http://schemas.openxmlformats.org/spreadsheetml/2006/main" count="50" uniqueCount="45">
  <si>
    <t>Средства массовой информации</t>
  </si>
  <si>
    <t>Национальная безопасность и правоохранительная деятельность</t>
  </si>
  <si>
    <t>Органы юстиции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</si>
  <si>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</si>
  <si>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</si>
  <si>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</si>
  <si>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</si>
  <si>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</si>
  <si>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</si>
  <si>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</si>
  <si>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</si>
  <si>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</si>
  <si>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</si>
  <si>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</si>
  <si>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</si>
  <si>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</si>
  <si>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</si>
  <si>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</si>
  <si>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</si>
  <si>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</si>
  <si>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</si>
  <si>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</si>
  <si>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</si>
  <si>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</si>
  <si>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</si>
  <si>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</si>
  <si>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</si>
  <si>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</si>
  <si>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</si>
  <si>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</si>
  <si>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</si>
  <si>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</si>
  <si>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( тыс. руб.)</t>
  </si>
  <si>
    <t>Сумма на год</t>
  </si>
  <si>
    <t>Администрация сельского поселения Шугур</t>
  </si>
  <si>
    <t xml:space="preserve">В том числе за счет субвенций </t>
  </si>
  <si>
    <t xml:space="preserve">к решению Совета депутатов </t>
  </si>
  <si>
    <t>сельского поселения Шугур</t>
  </si>
  <si>
    <t>Распределение бюджетных ассигнований по разделам и подразделам классификации расходов бюджета                                                            сельского поселения Шугур на 2018 год</t>
  </si>
  <si>
    <t>Физкультурно-оздоровительная работа и спортивные мероприятия</t>
  </si>
  <si>
    <t>Другие вопросы в области средств массовой информации</t>
  </si>
  <si>
    <t>Приложение  4</t>
  </si>
  <si>
    <t>Обеспечение проведение выборов и референдумов</t>
  </si>
  <si>
    <t>Иные межбюджетные трансферты на организационное и материально-техническое обеспечение подготовки и проведения муниципальных выборов</t>
  </si>
  <si>
    <t xml:space="preserve">от  30.08.2018  №213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</si>
</sst>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  <numFmt numFmtId="205" formatCode="00\.00"/>
    <numFmt numFmtId="206" formatCode="[$-FC19]d\ mmmm\ yyyy\ &quot;г.&quot;"/>
  </numFmts>
  <fonts count="50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81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81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81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81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81" fontId="7" fillId="0" borderId="15" xfId="54" applyNumberFormat="1" applyFont="1" applyFill="1" applyBorder="1" applyAlignment="1" applyProtection="1">
      <alignment wrapText="1"/>
      <protection hidden="1"/>
    </xf>
    <xf numFmtId="181" fontId="8" fillId="0" borderId="15" xfId="54" applyNumberFormat="1" applyFont="1" applyFill="1" applyBorder="1" applyAlignment="1" applyProtection="1">
      <alignment wrapText="1"/>
      <protection hidden="1"/>
    </xf>
    <xf numFmtId="181" fontId="10" fillId="0" borderId="15" xfId="54" applyNumberFormat="1" applyFont="1" applyFill="1" applyBorder="1" applyAlignment="1" applyProtection="1">
      <alignment wrapText="1"/>
      <protection hidden="1"/>
    </xf>
    <xf numFmtId="181" fontId="11" fillId="0" borderId="15" xfId="54" applyNumberFormat="1" applyFont="1" applyFill="1" applyBorder="1" applyAlignment="1" applyProtection="1">
      <alignment wrapText="1"/>
      <protection hidden="1"/>
    </xf>
    <xf numFmtId="186" fontId="7" fillId="0" borderId="10" xfId="54" applyNumberFormat="1" applyFont="1" applyFill="1" applyBorder="1" applyAlignment="1" applyProtection="1">
      <alignment/>
      <protection hidden="1"/>
    </xf>
    <xf numFmtId="186" fontId="8" fillId="0" borderId="10" xfId="54" applyNumberFormat="1" applyFont="1" applyFill="1" applyBorder="1">
      <alignment/>
      <protection/>
    </xf>
    <xf numFmtId="186" fontId="7" fillId="0" borderId="10" xfId="54" applyNumberFormat="1" applyFont="1" applyFill="1" applyBorder="1">
      <alignment/>
      <protection/>
    </xf>
    <xf numFmtId="186" fontId="10" fillId="0" borderId="10" xfId="54" applyNumberFormat="1" applyFont="1" applyFill="1" applyBorder="1">
      <alignment/>
      <protection/>
    </xf>
    <xf numFmtId="186" fontId="11" fillId="0" borderId="10" xfId="54" applyNumberFormat="1" applyFont="1" applyFill="1" applyBorder="1">
      <alignment/>
      <protection/>
    </xf>
    <xf numFmtId="186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86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86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4" applyNumberFormat="1" applyFont="1" applyFill="1" applyBorder="1" applyAlignment="1" applyProtection="1">
      <alignment wrapText="1"/>
      <protection hidden="1"/>
    </xf>
    <xf numFmtId="0" fontId="0" fillId="33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9" fillId="0" borderId="19" xfId="55" applyNumberFormat="1" applyFont="1" applyFill="1" applyBorder="1" applyAlignment="1" applyProtection="1">
      <alignment horizontal="center" vertical="center" wrapText="1"/>
      <protection hidden="1"/>
    </xf>
    <xf numFmtId="185" fontId="6" fillId="0" borderId="11" xfId="54" applyNumberFormat="1" applyFont="1" applyFill="1" applyBorder="1">
      <alignment/>
      <protection/>
    </xf>
    <xf numFmtId="0" fontId="12" fillId="0" borderId="17" xfId="54" applyFont="1" applyFill="1" applyBorder="1" applyAlignment="1">
      <alignment horizontal="center"/>
      <protection/>
    </xf>
    <xf numFmtId="185" fontId="5" fillId="0" borderId="11" xfId="54" applyNumberFormat="1" applyFont="1" applyFill="1" applyBorder="1">
      <alignment/>
      <protection/>
    </xf>
    <xf numFmtId="186" fontId="7" fillId="0" borderId="20" xfId="54" applyNumberFormat="1" applyFont="1" applyFill="1" applyBorder="1" applyAlignment="1" applyProtection="1">
      <alignment/>
      <protection hidden="1"/>
    </xf>
    <xf numFmtId="186" fontId="8" fillId="0" borderId="20" xfId="54" applyNumberFormat="1" applyFont="1" applyFill="1" applyBorder="1">
      <alignment/>
      <protection/>
    </xf>
    <xf numFmtId="186" fontId="8" fillId="0" borderId="10" xfId="54" applyNumberFormat="1" applyFont="1" applyFill="1" applyBorder="1" applyAlignment="1" applyProtection="1">
      <alignment/>
      <protection hidden="1"/>
    </xf>
    <xf numFmtId="0" fontId="8" fillId="0" borderId="10" xfId="54" applyNumberFormat="1" applyFont="1" applyFill="1" applyBorder="1">
      <alignment/>
      <protection/>
    </xf>
    <xf numFmtId="0" fontId="7" fillId="0" borderId="10" xfId="54" applyNumberFormat="1" applyFont="1" applyFill="1" applyBorder="1" applyAlignment="1" applyProtection="1">
      <alignment/>
      <protection hidden="1"/>
    </xf>
    <xf numFmtId="181" fontId="8" fillId="0" borderId="21" xfId="54" applyNumberFormat="1" applyFont="1" applyFill="1" applyBorder="1" applyAlignment="1" applyProtection="1">
      <alignment wrapText="1"/>
      <protection hidden="1"/>
    </xf>
    <xf numFmtId="185" fontId="6" fillId="0" borderId="22" xfId="54" applyNumberFormat="1" applyFont="1" applyFill="1" applyBorder="1">
      <alignment/>
      <protection/>
    </xf>
    <xf numFmtId="0" fontId="11" fillId="0" borderId="23" xfId="54" applyNumberFormat="1" applyFont="1" applyFill="1" applyBorder="1" applyAlignment="1" applyProtection="1">
      <alignment wrapText="1"/>
      <protection hidden="1"/>
    </xf>
    <xf numFmtId="181" fontId="11" fillId="0" borderId="22" xfId="54" applyNumberFormat="1" applyFont="1" applyFill="1" applyBorder="1" applyAlignment="1" applyProtection="1">
      <alignment wrapText="1"/>
      <protection hidden="1"/>
    </xf>
    <xf numFmtId="186" fontId="11" fillId="0" borderId="24" xfId="54" applyNumberFormat="1" applyFont="1" applyFill="1" applyBorder="1">
      <alignment/>
      <protection/>
    </xf>
    <xf numFmtId="4" fontId="8" fillId="0" borderId="10" xfId="54" applyNumberFormat="1" applyFont="1" applyFill="1" applyBorder="1">
      <alignment/>
      <protection/>
    </xf>
    <xf numFmtId="0" fontId="14" fillId="0" borderId="11" xfId="0" applyNumberFormat="1" applyFont="1" applyFill="1" applyBorder="1" applyAlignment="1" applyProtection="1">
      <alignment horizontal="left"/>
      <protection/>
    </xf>
    <xf numFmtId="0" fontId="15" fillId="33" borderId="17" xfId="0" applyNumberFormat="1" applyFont="1" applyFill="1" applyBorder="1" applyAlignment="1" applyProtection="1">
      <alignment vertical="top" wrapText="1"/>
      <protection/>
    </xf>
    <xf numFmtId="4" fontId="10" fillId="0" borderId="10" xfId="54" applyNumberFormat="1" applyFont="1" applyFill="1" applyBorder="1">
      <alignment/>
      <protection/>
    </xf>
    <xf numFmtId="185" fontId="9" fillId="0" borderId="11" xfId="54" applyNumberFormat="1" applyFont="1" applyFill="1" applyBorder="1">
      <alignment/>
      <protection/>
    </xf>
    <xf numFmtId="4" fontId="10" fillId="0" borderId="13" xfId="54" applyNumberFormat="1" applyFont="1" applyFill="1" applyBorder="1" applyAlignment="1" applyProtection="1">
      <alignment vertical="center"/>
      <protection hidden="1"/>
    </xf>
    <xf numFmtId="185" fontId="0" fillId="0" borderId="11" xfId="54" applyNumberFormat="1" applyFont="1" applyFill="1" applyBorder="1">
      <alignment/>
      <protection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6" fillId="0" borderId="0" xfId="54" applyFont="1" applyFill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2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5" customWidth="1"/>
    <col min="6" max="6" width="18.00390625" style="11" customWidth="1"/>
    <col min="7" max="16384" width="9.375" style="11" customWidth="1"/>
  </cols>
  <sheetData>
    <row r="1" spans="2:6" ht="12.75" customHeight="1">
      <c r="B1" s="23"/>
      <c r="C1" s="24"/>
      <c r="D1" s="67" t="s">
        <v>41</v>
      </c>
      <c r="E1" s="67"/>
      <c r="F1" s="67"/>
    </row>
    <row r="2" spans="2:6" ht="12.75" customHeight="1">
      <c r="B2" s="29"/>
      <c r="C2" s="68" t="s">
        <v>36</v>
      </c>
      <c r="D2" s="68"/>
      <c r="E2" s="68"/>
      <c r="F2" s="68"/>
    </row>
    <row r="3" spans="2:6" ht="12.75" customHeight="1">
      <c r="B3" s="23"/>
      <c r="C3" s="68" t="s">
        <v>37</v>
      </c>
      <c r="D3" s="68"/>
      <c r="E3" s="68"/>
      <c r="F3" s="68"/>
    </row>
    <row r="4" spans="2:6" ht="13.5" customHeight="1">
      <c r="B4" s="23"/>
      <c r="C4" s="67" t="s">
        <v>44</v>
      </c>
      <c r="D4" s="67"/>
      <c r="E4" s="67"/>
      <c r="F4" s="67"/>
    </row>
    <row r="5" spans="2:6" ht="60" customHeight="1">
      <c r="B5" s="65" t="s">
        <v>38</v>
      </c>
      <c r="C5" s="65"/>
      <c r="D5" s="65"/>
      <c r="E5" s="65"/>
      <c r="F5" s="65"/>
    </row>
    <row r="6" spans="2:6" s="26" customFormat="1" ht="25.5" customHeight="1" thickBot="1">
      <c r="B6" s="34"/>
      <c r="C6" s="34"/>
      <c r="D6" s="34"/>
      <c r="F6" s="40" t="s">
        <v>32</v>
      </c>
    </row>
    <row r="7" spans="2:6" s="27" customFormat="1" ht="47.25" customHeight="1" thickBot="1">
      <c r="B7" s="9" t="s">
        <v>4</v>
      </c>
      <c r="C7" s="10" t="s">
        <v>5</v>
      </c>
      <c r="D7" s="12" t="s">
        <v>6</v>
      </c>
      <c r="E7" s="35" t="s">
        <v>33</v>
      </c>
      <c r="F7" s="44" t="s">
        <v>35</v>
      </c>
    </row>
    <row r="8" spans="2:6" ht="13.5" customHeight="1">
      <c r="B8" s="36">
        <v>1</v>
      </c>
      <c r="C8" s="37">
        <v>2</v>
      </c>
      <c r="D8" s="38">
        <v>3</v>
      </c>
      <c r="E8" s="36">
        <v>4</v>
      </c>
      <c r="F8" s="46">
        <v>5</v>
      </c>
    </row>
    <row r="9" spans="2:6" ht="13.5" customHeight="1">
      <c r="B9" s="41" t="s">
        <v>34</v>
      </c>
      <c r="C9" s="37"/>
      <c r="D9" s="38"/>
      <c r="E9" s="36"/>
      <c r="F9" s="42"/>
    </row>
    <row r="10" spans="2:6" s="28" customFormat="1" ht="15" customHeight="1">
      <c r="B10" s="1" t="s">
        <v>7</v>
      </c>
      <c r="C10" s="2">
        <v>1</v>
      </c>
      <c r="D10" s="13" t="s">
        <v>19</v>
      </c>
      <c r="E10" s="52">
        <f>E11+E12+E16+E15</f>
        <v>8337845.29</v>
      </c>
      <c r="F10" s="48">
        <f>F11+F12+F16+F15</f>
        <v>0</v>
      </c>
    </row>
    <row r="11" spans="2:6" ht="30.75" customHeight="1">
      <c r="B11" s="3" t="s">
        <v>9</v>
      </c>
      <c r="C11" s="4">
        <v>1</v>
      </c>
      <c r="D11" s="14">
        <v>2</v>
      </c>
      <c r="E11" s="18">
        <v>1130000</v>
      </c>
      <c r="F11" s="49">
        <v>0</v>
      </c>
    </row>
    <row r="12" spans="2:6" ht="47.25" customHeight="1">
      <c r="B12" s="3" t="s">
        <v>10</v>
      </c>
      <c r="C12" s="4">
        <v>1</v>
      </c>
      <c r="D12" s="14">
        <v>4</v>
      </c>
      <c r="E12" s="58">
        <v>5400045.29</v>
      </c>
      <c r="F12" s="45">
        <v>0</v>
      </c>
    </row>
    <row r="13" spans="2:6" ht="20.25" customHeight="1">
      <c r="B13" s="59" t="s">
        <v>42</v>
      </c>
      <c r="C13" s="6">
        <v>1</v>
      </c>
      <c r="D13" s="15">
        <v>7</v>
      </c>
      <c r="E13" s="61">
        <v>387222</v>
      </c>
      <c r="F13" s="62">
        <v>0</v>
      </c>
    </row>
    <row r="14" spans="2:6" ht="48.75" customHeight="1">
      <c r="B14" s="60" t="s">
        <v>43</v>
      </c>
      <c r="C14" s="4">
        <v>1</v>
      </c>
      <c r="D14" s="14">
        <v>7</v>
      </c>
      <c r="E14" s="58">
        <v>387222</v>
      </c>
      <c r="F14" s="45">
        <v>0</v>
      </c>
    </row>
    <row r="15" spans="2:6" ht="15.75">
      <c r="B15" s="7" t="s">
        <v>24</v>
      </c>
      <c r="C15" s="8">
        <v>1</v>
      </c>
      <c r="D15" s="16">
        <v>11</v>
      </c>
      <c r="E15" s="21">
        <v>56700</v>
      </c>
      <c r="F15" s="64">
        <v>0</v>
      </c>
    </row>
    <row r="16" spans="2:6" ht="15.75">
      <c r="B16" s="7" t="s">
        <v>8</v>
      </c>
      <c r="C16" s="8">
        <v>1</v>
      </c>
      <c r="D16" s="16">
        <v>13</v>
      </c>
      <c r="E16" s="21">
        <v>1751100</v>
      </c>
      <c r="F16" s="64">
        <v>0</v>
      </c>
    </row>
    <row r="17" spans="2:6" s="27" customFormat="1" ht="15.75">
      <c r="B17" s="5" t="s">
        <v>17</v>
      </c>
      <c r="C17" s="6">
        <v>2</v>
      </c>
      <c r="D17" s="15"/>
      <c r="E17" s="19">
        <f>E18</f>
        <v>210100</v>
      </c>
      <c r="F17" s="43">
        <f>F18</f>
        <v>210100</v>
      </c>
    </row>
    <row r="18" spans="2:6" ht="15.75">
      <c r="B18" s="3" t="s">
        <v>18</v>
      </c>
      <c r="C18" s="4">
        <v>2</v>
      </c>
      <c r="D18" s="14">
        <v>3</v>
      </c>
      <c r="E18" s="18">
        <v>210100</v>
      </c>
      <c r="F18" s="42">
        <v>210100</v>
      </c>
    </row>
    <row r="19" spans="2:6" ht="15.75">
      <c r="B19" s="5" t="s">
        <v>1</v>
      </c>
      <c r="C19" s="2">
        <v>3</v>
      </c>
      <c r="D19" s="14"/>
      <c r="E19" s="20">
        <f>E20+E21</f>
        <v>23825</v>
      </c>
      <c r="F19" s="20">
        <f>F20+F21</f>
        <v>22225</v>
      </c>
    </row>
    <row r="20" spans="2:6" ht="15.75">
      <c r="B20" s="3" t="s">
        <v>2</v>
      </c>
      <c r="C20" s="4">
        <v>3</v>
      </c>
      <c r="D20" s="14">
        <v>4</v>
      </c>
      <c r="E20" s="18">
        <v>22225</v>
      </c>
      <c r="F20" s="42">
        <v>22225</v>
      </c>
    </row>
    <row r="21" spans="2:6" ht="31.5">
      <c r="B21" s="7" t="s">
        <v>27</v>
      </c>
      <c r="C21" s="8">
        <v>3</v>
      </c>
      <c r="D21" s="16">
        <v>14</v>
      </c>
      <c r="E21" s="21">
        <v>1600</v>
      </c>
      <c r="F21" s="45">
        <v>0</v>
      </c>
    </row>
    <row r="22" spans="2:6" s="28" customFormat="1" ht="15.75">
      <c r="B22" s="1" t="s">
        <v>11</v>
      </c>
      <c r="C22" s="2">
        <v>4</v>
      </c>
      <c r="D22" s="13" t="s">
        <v>19</v>
      </c>
      <c r="E22" s="52">
        <f>E23+E25+E24</f>
        <v>2711181.93</v>
      </c>
      <c r="F22" s="47">
        <v>0</v>
      </c>
    </row>
    <row r="23" spans="2:6" ht="15.75">
      <c r="B23" s="3" t="s">
        <v>28</v>
      </c>
      <c r="C23" s="4">
        <v>4</v>
      </c>
      <c r="D23" s="14">
        <v>1</v>
      </c>
      <c r="E23" s="18">
        <v>1220020</v>
      </c>
      <c r="F23" s="45">
        <v>0</v>
      </c>
    </row>
    <row r="24" spans="2:6" ht="15.75">
      <c r="B24" s="39" t="s">
        <v>31</v>
      </c>
      <c r="C24" s="4">
        <v>4</v>
      </c>
      <c r="D24" s="14">
        <v>9</v>
      </c>
      <c r="E24" s="51">
        <v>824161.93</v>
      </c>
      <c r="F24" s="45">
        <v>0</v>
      </c>
    </row>
    <row r="25" spans="2:6" ht="15.75">
      <c r="B25" s="3" t="s">
        <v>20</v>
      </c>
      <c r="C25" s="4">
        <v>4</v>
      </c>
      <c r="D25" s="14">
        <v>10</v>
      </c>
      <c r="E25" s="18">
        <v>667000</v>
      </c>
      <c r="F25" s="45">
        <v>0</v>
      </c>
    </row>
    <row r="26" spans="2:6" s="28" customFormat="1" ht="15.75">
      <c r="B26" s="1" t="s">
        <v>14</v>
      </c>
      <c r="C26" s="2">
        <v>5</v>
      </c>
      <c r="D26" s="13" t="s">
        <v>19</v>
      </c>
      <c r="E26" s="17">
        <f>E27+E29+E28+E30</f>
        <v>27471325</v>
      </c>
      <c r="F26" s="47">
        <v>0</v>
      </c>
    </row>
    <row r="27" spans="2:6" s="28" customFormat="1" ht="15.75">
      <c r="B27" s="7" t="s">
        <v>3</v>
      </c>
      <c r="C27" s="4">
        <v>5</v>
      </c>
      <c r="D27" s="14">
        <v>1</v>
      </c>
      <c r="E27" s="50">
        <v>0</v>
      </c>
      <c r="F27" s="47">
        <v>0</v>
      </c>
    </row>
    <row r="28" spans="2:6" ht="15.75">
      <c r="B28" s="3" t="s">
        <v>29</v>
      </c>
      <c r="C28" s="4">
        <v>5</v>
      </c>
      <c r="D28" s="14">
        <v>2</v>
      </c>
      <c r="E28" s="18">
        <v>24979500</v>
      </c>
      <c r="F28" s="45">
        <v>0</v>
      </c>
    </row>
    <row r="29" spans="2:6" ht="15.75">
      <c r="B29" s="3" t="s">
        <v>23</v>
      </c>
      <c r="C29" s="4">
        <v>5</v>
      </c>
      <c r="D29" s="14">
        <v>3</v>
      </c>
      <c r="E29" s="18">
        <v>2347000</v>
      </c>
      <c r="F29" s="45">
        <v>0</v>
      </c>
    </row>
    <row r="30" spans="2:6" ht="15.75">
      <c r="B30" s="3" t="s">
        <v>30</v>
      </c>
      <c r="C30" s="4">
        <v>5</v>
      </c>
      <c r="D30" s="14">
        <v>5</v>
      </c>
      <c r="E30" s="18">
        <v>144825</v>
      </c>
      <c r="F30" s="45">
        <v>0</v>
      </c>
    </row>
    <row r="31" spans="2:6" s="28" customFormat="1" ht="15.75">
      <c r="B31" s="1" t="s">
        <v>12</v>
      </c>
      <c r="C31" s="2">
        <v>7</v>
      </c>
      <c r="D31" s="13" t="s">
        <v>19</v>
      </c>
      <c r="E31" s="17">
        <f>E32</f>
        <v>401680</v>
      </c>
      <c r="F31" s="47">
        <v>0</v>
      </c>
    </row>
    <row r="32" spans="2:6" ht="15.75">
      <c r="B32" s="3" t="s">
        <v>15</v>
      </c>
      <c r="C32" s="4">
        <v>7</v>
      </c>
      <c r="D32" s="14">
        <v>7</v>
      </c>
      <c r="E32" s="18">
        <v>401680</v>
      </c>
      <c r="F32" s="45">
        <v>0</v>
      </c>
    </row>
    <row r="33" spans="2:6" s="28" customFormat="1" ht="16.5" customHeight="1">
      <c r="B33" s="1" t="s">
        <v>22</v>
      </c>
      <c r="C33" s="2">
        <v>8</v>
      </c>
      <c r="D33" s="13" t="s">
        <v>19</v>
      </c>
      <c r="E33" s="17">
        <f>E34</f>
        <v>5246721</v>
      </c>
      <c r="F33" s="47">
        <v>0</v>
      </c>
    </row>
    <row r="34" spans="2:6" ht="15.75">
      <c r="B34" s="3" t="s">
        <v>13</v>
      </c>
      <c r="C34" s="4">
        <v>8</v>
      </c>
      <c r="D34" s="14">
        <v>1</v>
      </c>
      <c r="E34" s="18">
        <v>5246721</v>
      </c>
      <c r="F34" s="45">
        <v>0</v>
      </c>
    </row>
    <row r="35" spans="2:6" ht="15.75">
      <c r="B35" s="5" t="s">
        <v>25</v>
      </c>
      <c r="C35" s="6">
        <v>10</v>
      </c>
      <c r="D35" s="14"/>
      <c r="E35" s="20">
        <f>E36</f>
        <v>60000</v>
      </c>
      <c r="F35" s="45">
        <v>0</v>
      </c>
    </row>
    <row r="36" spans="2:6" ht="15.75">
      <c r="B36" s="3" t="s">
        <v>26</v>
      </c>
      <c r="C36" s="4">
        <v>10</v>
      </c>
      <c r="D36" s="14">
        <v>1</v>
      </c>
      <c r="E36" s="18">
        <v>60000</v>
      </c>
      <c r="F36" s="45">
        <v>0</v>
      </c>
    </row>
    <row r="37" spans="2:6" s="28" customFormat="1" ht="15.75">
      <c r="B37" s="1" t="s">
        <v>16</v>
      </c>
      <c r="C37" s="2">
        <v>11</v>
      </c>
      <c r="D37" s="13" t="s">
        <v>19</v>
      </c>
      <c r="E37" s="19">
        <v>10000</v>
      </c>
      <c r="F37" s="47">
        <v>0</v>
      </c>
    </row>
    <row r="38" spans="2:6" s="28" customFormat="1" ht="15.75">
      <c r="B38" s="7" t="s">
        <v>39</v>
      </c>
      <c r="C38" s="2">
        <v>11</v>
      </c>
      <c r="D38" s="13">
        <v>1</v>
      </c>
      <c r="E38" s="21">
        <v>10000</v>
      </c>
      <c r="F38" s="47"/>
    </row>
    <row r="39" spans="2:6" ht="17.25" customHeight="1">
      <c r="B39" s="5" t="s">
        <v>0</v>
      </c>
      <c r="C39" s="2">
        <v>12</v>
      </c>
      <c r="D39" s="14"/>
      <c r="E39" s="19">
        <v>35000</v>
      </c>
      <c r="F39" s="45">
        <v>0</v>
      </c>
    </row>
    <row r="40" spans="2:6" ht="17.25" customHeight="1" thickBot="1">
      <c r="B40" s="55" t="s">
        <v>40</v>
      </c>
      <c r="C40" s="56">
        <v>12</v>
      </c>
      <c r="D40" s="53">
        <v>4</v>
      </c>
      <c r="E40" s="57">
        <v>35000</v>
      </c>
      <c r="F40" s="54">
        <v>0</v>
      </c>
    </row>
    <row r="41" spans="2:6" ht="15.75" customHeight="1" thickBot="1">
      <c r="B41" s="32" t="s">
        <v>21</v>
      </c>
      <c r="C41" s="66"/>
      <c r="D41" s="66"/>
      <c r="E41" s="63">
        <f>E10+E17+E19+E22+E26+E31+E33+E37+E39+E35+E13</f>
        <v>44894900.22</v>
      </c>
      <c r="F41" s="33">
        <f>F10+F17+F19+F22+F26+F31+F33+F37+F39+F35</f>
        <v>232325</v>
      </c>
    </row>
    <row r="42" spans="2:4" ht="15.75">
      <c r="B42" s="29"/>
      <c r="C42" s="29"/>
      <c r="D42" s="29"/>
    </row>
    <row r="43" spans="4:5" ht="15.75">
      <c r="D43" s="30"/>
      <c r="E43" s="22"/>
    </row>
    <row r="44" ht="15.75">
      <c r="E44" s="31"/>
    </row>
    <row r="45" ht="15.75">
      <c r="E45" s="31"/>
    </row>
    <row r="46" ht="15.75">
      <c r="E46" s="31"/>
    </row>
    <row r="47" ht="15.75">
      <c r="E47" s="31"/>
    </row>
    <row r="51" ht="15.75">
      <c r="E51" s="31"/>
    </row>
    <row r="52" ht="15.75">
      <c r="F52" s="31"/>
    </row>
  </sheetData>
  <sheetProtection/>
  <mergeCells count="6">
    <mergeCell ref="B5:F5"/>
    <mergeCell ref="C41:D41"/>
    <mergeCell ref="D1:F1"/>
    <mergeCell ref="C2:F2"/>
    <mergeCell ref="C3:F3"/>
    <mergeCell ref="C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Админ</cp:lastModifiedBy>
  <cp:lastPrinted>2018-06-26T12:47:55Z</cp:lastPrinted>
  <dcterms:created xsi:type="dcterms:W3CDTF">2007-09-13T08:10:13Z</dcterms:created>
  <dcterms:modified xsi:type="dcterms:W3CDTF">2018-08-30T09:24:29Z</dcterms:modified>
  <cp:category/>
  <cp:version/>
  <cp:contentType/>
  <cp:contentStatus/>
</cp:coreProperties>
</file>