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9 - 2020" sheetId="1" r:id="rId1"/>
  </sheets>
  <definedNames/>
  <calcPr fullCalcOnLoad="1"/>
</workbook>
</file>

<file path=xl/sharedStrings.xml><?xml version="1.0" encoding="utf-8"?>
<sst xmlns="http://schemas.openxmlformats.org/spreadsheetml/2006/main" count="413" uniqueCount="112">
  <si>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</si>
  <si>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</si>
  <si>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</si>
  <si>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</si>
  <si>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</si>
  <si>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</si>
  <si>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</si>
  <si>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</si>
  <si>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</si>
  <si>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</si>
  <si>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</si>
  <si>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</si>
  <si>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</si>
  <si>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</si>
  <si>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</si>
  <si>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</si>
  <si>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</si>
  <si>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</si>
  <si>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</si>
  <si>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</si>
  <si>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</si>
  <si>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</si>
  <si>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</si>
  <si>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</si>
  <si>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</si>
  <si>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</si>
  <si>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</si>
  <si>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</si>
  <si>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</si>
  <si>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</si>
  <si>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</si>
  <si>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</si>
  <si>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</si>
  <si>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</si>
  <si>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</si>
  <si>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</si>
  <si>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</si>
  <si>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870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</si>
  <si>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</si>
  <si>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</si>
  <si>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</si>
  <si>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</si>
  <si>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</si>
  <si>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</si>
  <si>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</si>
  <si>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</si>
  <si>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</si>
  <si>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</si>
  <si>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</si>
  <si>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</si>
  <si>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</si>
  <si>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</si>
  <si>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</si>
  <si>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</si>
  <si>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</si>
  <si>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</si>
  <si>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</si>
  <si>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</si>
  <si>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</si>
  <si>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</si>
  <si>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</si>
  <si>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</si>
  <si>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</si>
  <si>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</si>
  <si>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</si>
  <si>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</si>
  <si>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</si>
  <si>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</si>
  <si>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</si>
  <si>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</si>
  <si>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</si>
  <si>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</si>
  <si>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</si>
  <si>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</si>
  <si>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</si>
  <si>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</si>
  <si>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</si>
  <si>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</si>
  <si>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</si>
  <si>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</si>
  <si>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</si>
  <si>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</si>
  <si>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</si>
  <si>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</si>
  <si>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</si>
  <si>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</si>
  <si>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</si>
  <si>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</si>
  <si>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</si>
  <si>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</si>
  <si>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</si>
  <si>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</si>
  <si>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Приложение  6</t>
  </si>
  <si>
    <t>60 0 00 09990</t>
  </si>
  <si>
    <t>04 0 00 00000</t>
  </si>
  <si>
    <t>Прочая закупка товаров, работ и услуг для обеспечения государственных (муниц.) нужд</t>
  </si>
  <si>
    <t>244</t>
  </si>
  <si>
    <t>810</t>
  </si>
  <si>
    <t>Субсидии юридическим лицам (кроме некоммерческих организаций),индивидуальным предпринимателям, физическим лицам-производителям товаров, работ,услуг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</si>
  <si>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сельское поселение Шугур на  плановый период 2019 и 2020 годов</t>
  </si>
  <si>
    <t xml:space="preserve">Сумма на  2019 год </t>
  </si>
  <si>
    <t xml:space="preserve">Сумма на 2020 год 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</si>
  <si>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</si>
  <si>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</si>
  <si>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</si>
  <si>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2018-2020 годы"</t>
  </si>
  <si>
    <t>Расходы на обеспечение функций органами местного самоуправления</t>
  </si>
  <si>
    <t>Условно-утвержденные расходы</t>
  </si>
  <si>
    <t>04 0 00 82420</t>
  </si>
  <si>
    <t>60 0 00 82590</t>
  </si>
  <si>
    <t>60 0 00 S2590</t>
  </si>
  <si>
    <t>от  28.12.2017    №187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</si>
</sst>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50" fillId="35" borderId="10" xfId="0" applyNumberFormat="1" applyFont="1" applyFill="1" applyBorder="1" applyAlignment="1" applyProtection="1">
      <alignment horizontal="center"/>
      <protection/>
    </xf>
    <xf numFmtId="175" fontId="50" fillId="35" borderId="10" xfId="0" applyNumberFormat="1" applyFont="1" applyFill="1" applyBorder="1" applyAlignment="1" applyProtection="1">
      <alignment horizontal="center"/>
      <protection/>
    </xf>
    <xf numFmtId="0" fontId="51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0" fillId="35" borderId="10" xfId="0" applyNumberFormat="1" applyFont="1" applyFill="1" applyBorder="1" applyAlignment="1" applyProtection="1">
      <alignment/>
      <protection/>
    </xf>
    <xf numFmtId="0" fontId="50" fillId="35" borderId="10" xfId="0" applyNumberFormat="1" applyFont="1" applyFill="1" applyBorder="1" applyAlignment="1" applyProtection="1">
      <alignment horizontal="left"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49" fontId="50" fillId="33" borderId="10" xfId="0" applyNumberFormat="1" applyFont="1" applyFill="1" applyBorder="1" applyAlignment="1" applyProtection="1">
      <alignment horizontal="center"/>
      <protection/>
    </xf>
    <xf numFmtId="49" fontId="50" fillId="0" borderId="10" xfId="0" applyNumberFormat="1" applyFont="1" applyFill="1" applyBorder="1" applyAlignment="1" applyProtection="1">
      <alignment horizontal="center"/>
      <protection/>
    </xf>
    <xf numFmtId="175" fontId="50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3" fillId="36" borderId="10" xfId="51" applyNumberFormat="1" applyFont="1" applyFill="1" applyBorder="1" applyAlignment="1" applyProtection="1">
      <alignment vertical="top" wrapText="1"/>
      <protection hidden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08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6.57421875" style="11" customWidth="1"/>
    <col min="8" max="8" width="16.421875" style="11" customWidth="1"/>
    <col min="9" max="16384" width="9.140625" style="1" customWidth="1"/>
  </cols>
  <sheetData>
    <row r="1" spans="2:8" ht="15.75">
      <c r="B1" s="2"/>
      <c r="F1" s="74" t="s">
        <v>92</v>
      </c>
      <c r="G1" s="74"/>
      <c r="H1" s="74"/>
    </row>
    <row r="2" spans="2:8" ht="15.75">
      <c r="B2" s="2"/>
      <c r="E2" s="74" t="s">
        <v>74</v>
      </c>
      <c r="F2" s="74"/>
      <c r="G2" s="74"/>
      <c r="H2" s="74"/>
    </row>
    <row r="3" spans="2:8" ht="15.75">
      <c r="B3" s="2"/>
      <c r="E3" s="74" t="s">
        <v>63</v>
      </c>
      <c r="F3" s="74"/>
      <c r="G3" s="74"/>
      <c r="H3" s="74"/>
    </row>
    <row r="4" spans="2:8" ht="15.75">
      <c r="B4" s="2"/>
      <c r="F4" s="41"/>
      <c r="G4" s="75" t="s">
        <v>111</v>
      </c>
      <c r="H4" s="75"/>
    </row>
    <row r="5" spans="2:8" ht="7.5" customHeight="1">
      <c r="B5" s="72"/>
      <c r="C5" s="72"/>
      <c r="D5" s="72"/>
      <c r="E5" s="72"/>
      <c r="F5" s="72"/>
      <c r="G5" s="72"/>
      <c r="H5" s="72"/>
    </row>
    <row r="6" spans="2:8" ht="49.5" customHeight="1">
      <c r="B6" s="73" t="s">
        <v>99</v>
      </c>
      <c r="C6" s="73"/>
      <c r="D6" s="73"/>
      <c r="E6" s="73"/>
      <c r="F6" s="73"/>
      <c r="G6" s="73"/>
      <c r="H6" s="73"/>
    </row>
    <row r="7" spans="2:12" ht="15.75">
      <c r="B7" s="9"/>
      <c r="C7" s="9"/>
      <c r="D7" s="9"/>
      <c r="E7" s="9"/>
      <c r="F7" s="9"/>
      <c r="G7" s="43"/>
      <c r="H7" s="43" t="s">
        <v>67</v>
      </c>
      <c r="I7" s="42"/>
      <c r="J7" s="42"/>
      <c r="K7" s="42"/>
      <c r="L7" s="42"/>
    </row>
    <row r="8" spans="2:8" ht="37.5" customHeight="1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12" t="s">
        <v>100</v>
      </c>
      <c r="H8" s="12" t="s">
        <v>101</v>
      </c>
    </row>
    <row r="9" spans="2:8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  <c r="H9" s="16">
        <v>7</v>
      </c>
    </row>
    <row r="10" spans="2:10" ht="15.75">
      <c r="B10" s="49" t="s">
        <v>62</v>
      </c>
      <c r="C10" s="50"/>
      <c r="D10" s="50"/>
      <c r="E10" s="50"/>
      <c r="F10" s="50"/>
      <c r="G10" s="31">
        <f>G11+G33+G41+G53+G68+G94+G100+G106+G107+G108</f>
        <v>36372225</v>
      </c>
      <c r="H10" s="31">
        <f>H11+H33+H41+H53+H68+H94+H100+H106+H107+H108</f>
        <v>39989625</v>
      </c>
      <c r="J10" s="47"/>
    </row>
    <row r="11" spans="2:8" ht="15.75">
      <c r="B11" s="51" t="s">
        <v>5</v>
      </c>
      <c r="C11" s="52" t="s">
        <v>16</v>
      </c>
      <c r="D11" s="52"/>
      <c r="E11" s="52"/>
      <c r="F11" s="52"/>
      <c r="G11" s="53">
        <f>G12+G18+G24+G25</f>
        <v>7789675</v>
      </c>
      <c r="H11" s="53">
        <f>H12+H18+H24+H25</f>
        <v>8087350</v>
      </c>
    </row>
    <row r="12" spans="2:8" s="8" customFormat="1" ht="31.5">
      <c r="B12" s="21" t="s">
        <v>68</v>
      </c>
      <c r="C12" s="22" t="s">
        <v>16</v>
      </c>
      <c r="D12" s="22" t="s">
        <v>17</v>
      </c>
      <c r="E12" s="22"/>
      <c r="F12" s="22"/>
      <c r="G12" s="23">
        <f>G13</f>
        <v>1070000</v>
      </c>
      <c r="H12" s="23">
        <f>H13</f>
        <v>1070000</v>
      </c>
    </row>
    <row r="13" spans="2:8" ht="15.75">
      <c r="B13" s="6" t="s">
        <v>64</v>
      </c>
      <c r="C13" s="25" t="s">
        <v>16</v>
      </c>
      <c r="D13" s="25" t="s">
        <v>17</v>
      </c>
      <c r="E13" s="25" t="s">
        <v>77</v>
      </c>
      <c r="F13" s="25"/>
      <c r="G13" s="26">
        <f>G15</f>
        <v>1070000</v>
      </c>
      <c r="H13" s="26">
        <f>H15</f>
        <v>1070000</v>
      </c>
    </row>
    <row r="14" spans="2:8" ht="15.75">
      <c r="B14" s="46" t="s">
        <v>72</v>
      </c>
      <c r="C14" s="25" t="s">
        <v>16</v>
      </c>
      <c r="D14" s="25" t="s">
        <v>17</v>
      </c>
      <c r="E14" s="25" t="s">
        <v>77</v>
      </c>
      <c r="F14" s="25"/>
      <c r="G14" s="26">
        <f aca="true" t="shared" si="0" ref="G14:H16">G15</f>
        <v>1070000</v>
      </c>
      <c r="H14" s="26">
        <f t="shared" si="0"/>
        <v>1070000</v>
      </c>
    </row>
    <row r="15" spans="2:8" ht="31.5">
      <c r="B15" s="24" t="s">
        <v>69</v>
      </c>
      <c r="C15" s="25" t="s">
        <v>16</v>
      </c>
      <c r="D15" s="25" t="s">
        <v>17</v>
      </c>
      <c r="E15" s="25" t="s">
        <v>76</v>
      </c>
      <c r="F15" s="25"/>
      <c r="G15" s="26">
        <f t="shared" si="0"/>
        <v>1070000</v>
      </c>
      <c r="H15" s="26">
        <f t="shared" si="0"/>
        <v>1070000</v>
      </c>
    </row>
    <row r="16" spans="2:8" ht="46.5" customHeight="1">
      <c r="B16" s="24" t="s">
        <v>49</v>
      </c>
      <c r="C16" s="25" t="s">
        <v>16</v>
      </c>
      <c r="D16" s="25" t="s">
        <v>17</v>
      </c>
      <c r="E16" s="25" t="s">
        <v>76</v>
      </c>
      <c r="F16" s="25" t="s">
        <v>46</v>
      </c>
      <c r="G16" s="26">
        <f t="shared" si="0"/>
        <v>1070000</v>
      </c>
      <c r="H16" s="26">
        <f t="shared" si="0"/>
        <v>1070000</v>
      </c>
    </row>
    <row r="17" spans="2:8" ht="15.75">
      <c r="B17" s="27" t="s">
        <v>48</v>
      </c>
      <c r="C17" s="25" t="s">
        <v>16</v>
      </c>
      <c r="D17" s="25" t="s">
        <v>17</v>
      </c>
      <c r="E17" s="25" t="s">
        <v>76</v>
      </c>
      <c r="F17" s="25" t="s">
        <v>47</v>
      </c>
      <c r="G17" s="26">
        <v>1070000</v>
      </c>
      <c r="H17" s="26">
        <v>1070000</v>
      </c>
    </row>
    <row r="18" spans="2:8" s="8" customFormat="1" ht="47.25">
      <c r="B18" s="21" t="s">
        <v>6</v>
      </c>
      <c r="C18" s="22" t="s">
        <v>16</v>
      </c>
      <c r="D18" s="22" t="s">
        <v>18</v>
      </c>
      <c r="E18" s="22"/>
      <c r="F18" s="22"/>
      <c r="G18" s="23">
        <f>G19</f>
        <v>5816000</v>
      </c>
      <c r="H18" s="23">
        <f>H19</f>
        <v>5816000</v>
      </c>
    </row>
    <row r="19" spans="2:8" ht="15.75">
      <c r="B19" s="6" t="s">
        <v>64</v>
      </c>
      <c r="C19" s="25" t="s">
        <v>16</v>
      </c>
      <c r="D19" s="25" t="s">
        <v>18</v>
      </c>
      <c r="E19" s="25" t="s">
        <v>77</v>
      </c>
      <c r="F19" s="25"/>
      <c r="G19" s="26">
        <f>G21</f>
        <v>5816000</v>
      </c>
      <c r="H19" s="26">
        <f>H21</f>
        <v>5816000</v>
      </c>
    </row>
    <row r="20" spans="2:8" ht="15.75">
      <c r="B20" s="46" t="s">
        <v>72</v>
      </c>
      <c r="C20" s="25" t="s">
        <v>16</v>
      </c>
      <c r="D20" s="25" t="s">
        <v>18</v>
      </c>
      <c r="E20" s="25" t="s">
        <v>77</v>
      </c>
      <c r="F20" s="25"/>
      <c r="G20" s="26">
        <f aca="true" t="shared" si="1" ref="G20:H22">G21</f>
        <v>5816000</v>
      </c>
      <c r="H20" s="26">
        <f t="shared" si="1"/>
        <v>5816000</v>
      </c>
    </row>
    <row r="21" spans="2:8" ht="15.75">
      <c r="B21" s="27" t="s">
        <v>106</v>
      </c>
      <c r="C21" s="25" t="s">
        <v>16</v>
      </c>
      <c r="D21" s="25" t="s">
        <v>18</v>
      </c>
      <c r="E21" s="5" t="s">
        <v>78</v>
      </c>
      <c r="F21" s="25"/>
      <c r="G21" s="26">
        <f t="shared" si="1"/>
        <v>5816000</v>
      </c>
      <c r="H21" s="26">
        <f t="shared" si="1"/>
        <v>5816000</v>
      </c>
    </row>
    <row r="22" spans="2:8" ht="47.25">
      <c r="B22" s="24" t="s">
        <v>49</v>
      </c>
      <c r="C22" s="25" t="s">
        <v>16</v>
      </c>
      <c r="D22" s="25" t="s">
        <v>18</v>
      </c>
      <c r="E22" s="5" t="s">
        <v>78</v>
      </c>
      <c r="F22" s="25" t="s">
        <v>46</v>
      </c>
      <c r="G22" s="26">
        <f t="shared" si="1"/>
        <v>5816000</v>
      </c>
      <c r="H22" s="26">
        <f t="shared" si="1"/>
        <v>5816000</v>
      </c>
    </row>
    <row r="23" spans="2:8" ht="15.75">
      <c r="B23" s="27" t="s">
        <v>48</v>
      </c>
      <c r="C23" s="25" t="s">
        <v>16</v>
      </c>
      <c r="D23" s="25" t="s">
        <v>18</v>
      </c>
      <c r="E23" s="5" t="s">
        <v>78</v>
      </c>
      <c r="F23" s="25" t="s">
        <v>47</v>
      </c>
      <c r="G23" s="26">
        <v>5816000</v>
      </c>
      <c r="H23" s="26">
        <v>5816000</v>
      </c>
    </row>
    <row r="24" spans="2:8" s="7" customFormat="1" ht="15.75">
      <c r="B24" s="28" t="s">
        <v>7</v>
      </c>
      <c r="C24" s="22" t="s">
        <v>16</v>
      </c>
      <c r="D24" s="22" t="s">
        <v>27</v>
      </c>
      <c r="E24" s="22"/>
      <c r="F24" s="22"/>
      <c r="G24" s="23">
        <v>0</v>
      </c>
      <c r="H24" s="23">
        <v>0</v>
      </c>
    </row>
    <row r="25" spans="2:8" s="8" customFormat="1" ht="15.75">
      <c r="B25" s="28" t="s">
        <v>8</v>
      </c>
      <c r="C25" s="22" t="s">
        <v>16</v>
      </c>
      <c r="D25" s="22" t="s">
        <v>33</v>
      </c>
      <c r="E25" s="22"/>
      <c r="F25" s="22"/>
      <c r="G25" s="23">
        <f>G27</f>
        <v>903675</v>
      </c>
      <c r="H25" s="23">
        <f>H27</f>
        <v>1201350</v>
      </c>
    </row>
    <row r="26" spans="2:8" s="8" customFormat="1" ht="15.75">
      <c r="B26" s="6" t="s">
        <v>64</v>
      </c>
      <c r="C26" s="25" t="s">
        <v>16</v>
      </c>
      <c r="D26" s="25" t="s">
        <v>33</v>
      </c>
      <c r="E26" s="25" t="s">
        <v>77</v>
      </c>
      <c r="F26" s="22"/>
      <c r="G26" s="23">
        <f>G27</f>
        <v>903675</v>
      </c>
      <c r="H26" s="23">
        <f>H27</f>
        <v>1201350</v>
      </c>
    </row>
    <row r="27" spans="2:8" s="8" customFormat="1" ht="15.75">
      <c r="B27" s="46" t="s">
        <v>72</v>
      </c>
      <c r="C27" s="25" t="s">
        <v>16</v>
      </c>
      <c r="D27" s="25" t="s">
        <v>33</v>
      </c>
      <c r="E27" s="25" t="s">
        <v>77</v>
      </c>
      <c r="F27" s="22"/>
      <c r="G27" s="45">
        <f>G28</f>
        <v>903675</v>
      </c>
      <c r="H27" s="45">
        <f>H28</f>
        <v>1201350</v>
      </c>
    </row>
    <row r="28" spans="2:8" s="8" customFormat="1" ht="15.75">
      <c r="B28" s="40" t="s">
        <v>52</v>
      </c>
      <c r="C28" s="25" t="s">
        <v>16</v>
      </c>
      <c r="D28" s="25" t="s">
        <v>33</v>
      </c>
      <c r="E28" s="5" t="s">
        <v>79</v>
      </c>
      <c r="F28" s="22"/>
      <c r="G28" s="26">
        <f>G29+G31</f>
        <v>903675</v>
      </c>
      <c r="H28" s="26">
        <f>H29+H31</f>
        <v>1201350</v>
      </c>
    </row>
    <row r="29" spans="2:8" s="8" customFormat="1" ht="15.75">
      <c r="B29" s="27" t="s">
        <v>53</v>
      </c>
      <c r="C29" s="25" t="s">
        <v>16</v>
      </c>
      <c r="D29" s="25" t="s">
        <v>33</v>
      </c>
      <c r="E29" s="5" t="s">
        <v>79</v>
      </c>
      <c r="F29" s="25" t="s">
        <v>54</v>
      </c>
      <c r="G29" s="26">
        <f>G30</f>
        <v>606000</v>
      </c>
      <c r="H29" s="26">
        <f>H30</f>
        <v>606000</v>
      </c>
    </row>
    <row r="30" spans="2:8" s="8" customFormat="1" ht="15.75">
      <c r="B30" s="27" t="s">
        <v>56</v>
      </c>
      <c r="C30" s="25" t="s">
        <v>16</v>
      </c>
      <c r="D30" s="25" t="s">
        <v>33</v>
      </c>
      <c r="E30" s="5" t="s">
        <v>79</v>
      </c>
      <c r="F30" s="25" t="s">
        <v>55</v>
      </c>
      <c r="G30" s="26">
        <v>606000</v>
      </c>
      <c r="H30" s="26">
        <v>606000</v>
      </c>
    </row>
    <row r="31" spans="2:8" ht="18.75" customHeight="1">
      <c r="B31" s="39" t="s">
        <v>51</v>
      </c>
      <c r="C31" s="25" t="s">
        <v>16</v>
      </c>
      <c r="D31" s="25" t="s">
        <v>33</v>
      </c>
      <c r="E31" s="5" t="s">
        <v>79</v>
      </c>
      <c r="F31" s="25" t="s">
        <v>50</v>
      </c>
      <c r="G31" s="26">
        <f>G32</f>
        <v>297675</v>
      </c>
      <c r="H31" s="26">
        <f>H32</f>
        <v>595350</v>
      </c>
    </row>
    <row r="32" spans="2:8" ht="17.25" customHeight="1">
      <c r="B32" s="68" t="s">
        <v>107</v>
      </c>
      <c r="C32" s="5" t="s">
        <v>16</v>
      </c>
      <c r="D32" s="5" t="s">
        <v>33</v>
      </c>
      <c r="E32" s="5" t="s">
        <v>93</v>
      </c>
      <c r="F32" s="5" t="s">
        <v>37</v>
      </c>
      <c r="G32" s="13">
        <v>297675</v>
      </c>
      <c r="H32" s="13">
        <v>595350</v>
      </c>
    </row>
    <row r="33" spans="2:8" ht="15.75">
      <c r="B33" s="51" t="s">
        <v>9</v>
      </c>
      <c r="C33" s="52" t="s">
        <v>17</v>
      </c>
      <c r="D33" s="52"/>
      <c r="E33" s="52"/>
      <c r="F33" s="52"/>
      <c r="G33" s="53">
        <f>G34</f>
        <v>214000</v>
      </c>
      <c r="H33" s="53">
        <f>H34</f>
        <v>227300</v>
      </c>
    </row>
    <row r="34" spans="2:8" ht="15.75">
      <c r="B34" s="28" t="s">
        <v>10</v>
      </c>
      <c r="C34" s="22" t="s">
        <v>17</v>
      </c>
      <c r="D34" s="22" t="s">
        <v>20</v>
      </c>
      <c r="E34" s="22"/>
      <c r="F34" s="22"/>
      <c r="G34" s="23">
        <f>G35</f>
        <v>214000</v>
      </c>
      <c r="H34" s="23">
        <f>H35</f>
        <v>227300</v>
      </c>
    </row>
    <row r="35" spans="2:8" ht="15.75">
      <c r="B35" s="6" t="s">
        <v>64</v>
      </c>
      <c r="C35" s="25" t="s">
        <v>17</v>
      </c>
      <c r="D35" s="25" t="s">
        <v>20</v>
      </c>
      <c r="E35" s="25" t="s">
        <v>77</v>
      </c>
      <c r="F35" s="25"/>
      <c r="G35" s="26">
        <f>G37</f>
        <v>214000</v>
      </c>
      <c r="H35" s="26">
        <f>H37</f>
        <v>227300</v>
      </c>
    </row>
    <row r="36" spans="2:8" ht="31.5">
      <c r="B36" s="6" t="s">
        <v>70</v>
      </c>
      <c r="C36" s="25" t="s">
        <v>17</v>
      </c>
      <c r="D36" s="25" t="s">
        <v>20</v>
      </c>
      <c r="E36" s="5" t="s">
        <v>81</v>
      </c>
      <c r="F36" s="25"/>
      <c r="G36" s="26">
        <f>G37</f>
        <v>214000</v>
      </c>
      <c r="H36" s="26">
        <f>H37</f>
        <v>227300</v>
      </c>
    </row>
    <row r="37" spans="2:8" ht="47.25">
      <c r="B37" s="24" t="s">
        <v>71</v>
      </c>
      <c r="C37" s="25" t="s">
        <v>17</v>
      </c>
      <c r="D37" s="25" t="s">
        <v>20</v>
      </c>
      <c r="E37" s="5" t="s">
        <v>80</v>
      </c>
      <c r="F37" s="25"/>
      <c r="G37" s="26">
        <f>G38+G40</f>
        <v>214000</v>
      </c>
      <c r="H37" s="26">
        <f>H38+H40</f>
        <v>227300</v>
      </c>
    </row>
    <row r="38" spans="2:8" ht="47.25">
      <c r="B38" s="24" t="s">
        <v>49</v>
      </c>
      <c r="C38" s="25" t="s">
        <v>17</v>
      </c>
      <c r="D38" s="25" t="s">
        <v>20</v>
      </c>
      <c r="E38" s="5" t="s">
        <v>80</v>
      </c>
      <c r="F38" s="25" t="s">
        <v>46</v>
      </c>
      <c r="G38" s="26">
        <f>G39</f>
        <v>208320</v>
      </c>
      <c r="H38" s="26">
        <f>H39</f>
        <v>221340</v>
      </c>
    </row>
    <row r="39" spans="2:8" ht="15.75">
      <c r="B39" s="27" t="s">
        <v>48</v>
      </c>
      <c r="C39" s="25" t="s">
        <v>17</v>
      </c>
      <c r="D39" s="25" t="s">
        <v>20</v>
      </c>
      <c r="E39" s="5" t="s">
        <v>80</v>
      </c>
      <c r="F39" s="25" t="s">
        <v>47</v>
      </c>
      <c r="G39" s="26">
        <v>208320</v>
      </c>
      <c r="H39" s="26">
        <v>221340</v>
      </c>
    </row>
    <row r="40" spans="2:8" ht="36" customHeight="1">
      <c r="B40" s="24" t="s">
        <v>56</v>
      </c>
      <c r="C40" s="5" t="s">
        <v>17</v>
      </c>
      <c r="D40" s="5" t="s">
        <v>20</v>
      </c>
      <c r="E40" s="5" t="s">
        <v>80</v>
      </c>
      <c r="F40" s="5" t="s">
        <v>55</v>
      </c>
      <c r="G40" s="13">
        <v>5680</v>
      </c>
      <c r="H40" s="13">
        <v>5960</v>
      </c>
    </row>
    <row r="41" spans="2:8" ht="15.75">
      <c r="B41" s="54" t="s">
        <v>34</v>
      </c>
      <c r="C41" s="52" t="s">
        <v>20</v>
      </c>
      <c r="D41" s="52"/>
      <c r="E41" s="52"/>
      <c r="F41" s="52"/>
      <c r="G41" s="53">
        <f>G44+G49</f>
        <v>23825</v>
      </c>
      <c r="H41" s="53">
        <f>H44+H49</f>
        <v>23825</v>
      </c>
    </row>
    <row r="42" spans="2:8" ht="15.75">
      <c r="B42" s="29" t="s">
        <v>40</v>
      </c>
      <c r="C42" s="22" t="s">
        <v>20</v>
      </c>
      <c r="D42" s="22" t="s">
        <v>18</v>
      </c>
      <c r="E42" s="30"/>
      <c r="F42" s="30"/>
      <c r="G42" s="31">
        <f>G43</f>
        <v>22225</v>
      </c>
      <c r="H42" s="31">
        <f>H43</f>
        <v>22225</v>
      </c>
    </row>
    <row r="43" spans="2:8" ht="15.75">
      <c r="B43" s="6" t="s">
        <v>64</v>
      </c>
      <c r="C43" s="25" t="s">
        <v>20</v>
      </c>
      <c r="D43" s="25" t="s">
        <v>18</v>
      </c>
      <c r="E43" s="25" t="s">
        <v>77</v>
      </c>
      <c r="F43" s="25"/>
      <c r="G43" s="26">
        <f>G44</f>
        <v>22225</v>
      </c>
      <c r="H43" s="26">
        <f>H44</f>
        <v>22225</v>
      </c>
    </row>
    <row r="44" spans="2:8" ht="15.75">
      <c r="B44" s="24" t="s">
        <v>38</v>
      </c>
      <c r="C44" s="25" t="s">
        <v>20</v>
      </c>
      <c r="D44" s="25" t="s">
        <v>18</v>
      </c>
      <c r="E44" s="25" t="s">
        <v>77</v>
      </c>
      <c r="F44" s="25"/>
      <c r="G44" s="26">
        <f>G45+G47</f>
        <v>22225</v>
      </c>
      <c r="H44" s="26">
        <f>H45+H47</f>
        <v>22225</v>
      </c>
    </row>
    <row r="45" spans="2:8" ht="47.25">
      <c r="B45" s="24" t="s">
        <v>49</v>
      </c>
      <c r="C45" s="25" t="s">
        <v>20</v>
      </c>
      <c r="D45" s="25" t="s">
        <v>18</v>
      </c>
      <c r="E45" s="5" t="s">
        <v>82</v>
      </c>
      <c r="F45" s="25" t="s">
        <v>46</v>
      </c>
      <c r="G45" s="26">
        <f>G46</f>
        <v>19500</v>
      </c>
      <c r="H45" s="26">
        <f>H46</f>
        <v>19500</v>
      </c>
    </row>
    <row r="46" spans="2:8" ht="15.75">
      <c r="B46" s="27" t="s">
        <v>48</v>
      </c>
      <c r="C46" s="25" t="s">
        <v>20</v>
      </c>
      <c r="D46" s="25" t="s">
        <v>18</v>
      </c>
      <c r="E46" s="5" t="s">
        <v>82</v>
      </c>
      <c r="F46" s="25" t="s">
        <v>47</v>
      </c>
      <c r="G46" s="26">
        <v>19500</v>
      </c>
      <c r="H46" s="26">
        <v>19500</v>
      </c>
    </row>
    <row r="47" spans="2:8" ht="15.75">
      <c r="B47" s="27" t="s">
        <v>91</v>
      </c>
      <c r="C47" s="25" t="s">
        <v>20</v>
      </c>
      <c r="D47" s="25" t="s">
        <v>18</v>
      </c>
      <c r="E47" s="5" t="s">
        <v>87</v>
      </c>
      <c r="F47" s="25" t="s">
        <v>54</v>
      </c>
      <c r="G47" s="26">
        <f>G48</f>
        <v>2725</v>
      </c>
      <c r="H47" s="26">
        <f>H48</f>
        <v>2725</v>
      </c>
    </row>
    <row r="48" spans="2:8" ht="33.75" customHeight="1">
      <c r="B48" s="24" t="s">
        <v>56</v>
      </c>
      <c r="C48" s="25" t="s">
        <v>20</v>
      </c>
      <c r="D48" s="25" t="s">
        <v>18</v>
      </c>
      <c r="E48" s="5" t="s">
        <v>87</v>
      </c>
      <c r="F48" s="25" t="s">
        <v>55</v>
      </c>
      <c r="G48" s="26">
        <v>2725</v>
      </c>
      <c r="H48" s="26">
        <v>2725</v>
      </c>
    </row>
    <row r="49" spans="2:8" ht="31.5" customHeight="1">
      <c r="B49" s="18" t="s">
        <v>45</v>
      </c>
      <c r="C49" s="19" t="s">
        <v>20</v>
      </c>
      <c r="D49" s="19" t="s">
        <v>41</v>
      </c>
      <c r="E49" s="19"/>
      <c r="F49" s="19"/>
      <c r="G49" s="20">
        <f>G50</f>
        <v>1600</v>
      </c>
      <c r="H49" s="20">
        <f>H50</f>
        <v>1600</v>
      </c>
    </row>
    <row r="50" spans="2:8" ht="46.5" customHeight="1">
      <c r="B50" s="6" t="s">
        <v>102</v>
      </c>
      <c r="C50" s="5" t="s">
        <v>20</v>
      </c>
      <c r="D50" s="5" t="s">
        <v>41</v>
      </c>
      <c r="E50" s="5" t="s">
        <v>83</v>
      </c>
      <c r="F50" s="5"/>
      <c r="G50" s="13">
        <f>G52</f>
        <v>1600</v>
      </c>
      <c r="H50" s="13">
        <f>H52</f>
        <v>1600</v>
      </c>
    </row>
    <row r="51" spans="2:8" ht="19.5" customHeight="1">
      <c r="B51" s="27" t="s">
        <v>91</v>
      </c>
      <c r="C51" s="5" t="s">
        <v>20</v>
      </c>
      <c r="D51" s="5" t="s">
        <v>41</v>
      </c>
      <c r="E51" s="5" t="s">
        <v>83</v>
      </c>
      <c r="F51" s="5" t="s">
        <v>54</v>
      </c>
      <c r="G51" s="13">
        <v>1600</v>
      </c>
      <c r="H51" s="13">
        <v>1600</v>
      </c>
    </row>
    <row r="52" spans="2:8" ht="36" customHeight="1">
      <c r="B52" s="44" t="s">
        <v>56</v>
      </c>
      <c r="C52" s="5" t="s">
        <v>20</v>
      </c>
      <c r="D52" s="5" t="s">
        <v>41</v>
      </c>
      <c r="E52" s="5" t="s">
        <v>83</v>
      </c>
      <c r="F52" s="5" t="s">
        <v>55</v>
      </c>
      <c r="G52" s="13">
        <v>1600</v>
      </c>
      <c r="H52" s="13">
        <v>1600</v>
      </c>
    </row>
    <row r="53" spans="2:8" ht="18.75" customHeight="1">
      <c r="B53" s="55" t="s">
        <v>28</v>
      </c>
      <c r="C53" s="52" t="s">
        <v>18</v>
      </c>
      <c r="D53" s="52"/>
      <c r="E53" s="56"/>
      <c r="F53" s="56"/>
      <c r="G53" s="53">
        <f>G63+G58+G54</f>
        <v>2208000</v>
      </c>
      <c r="H53" s="53">
        <f>H63+H58+H54</f>
        <v>1781550</v>
      </c>
    </row>
    <row r="54" spans="2:8" s="8" customFormat="1" ht="16.5" customHeight="1">
      <c r="B54" s="36" t="s">
        <v>36</v>
      </c>
      <c r="C54" s="37" t="s">
        <v>18</v>
      </c>
      <c r="D54" s="38" t="s">
        <v>16</v>
      </c>
      <c r="E54" s="38"/>
      <c r="F54" s="37"/>
      <c r="G54" s="14">
        <f>G56</f>
        <v>980000</v>
      </c>
      <c r="H54" s="14">
        <f>H56</f>
        <v>824000</v>
      </c>
    </row>
    <row r="55" spans="2:8" ht="16.5" customHeight="1">
      <c r="B55" s="6" t="s">
        <v>64</v>
      </c>
      <c r="C55" s="5" t="s">
        <v>18</v>
      </c>
      <c r="D55" s="15" t="s">
        <v>16</v>
      </c>
      <c r="E55" s="25" t="s">
        <v>77</v>
      </c>
      <c r="F55" s="5"/>
      <c r="G55" s="13">
        <f>G56</f>
        <v>980000</v>
      </c>
      <c r="H55" s="13">
        <f>H56</f>
        <v>824000</v>
      </c>
    </row>
    <row r="56" spans="2:8" ht="16.5" customHeight="1">
      <c r="B56" s="27" t="s">
        <v>91</v>
      </c>
      <c r="C56" s="5" t="s">
        <v>18</v>
      </c>
      <c r="D56" s="15" t="s">
        <v>16</v>
      </c>
      <c r="E56" s="15" t="s">
        <v>88</v>
      </c>
      <c r="F56" s="5" t="s">
        <v>54</v>
      </c>
      <c r="G56" s="13">
        <f>G57</f>
        <v>980000</v>
      </c>
      <c r="H56" s="13">
        <f>H57</f>
        <v>824000</v>
      </c>
    </row>
    <row r="57" spans="2:8" ht="30.75" customHeight="1">
      <c r="B57" s="24" t="s">
        <v>56</v>
      </c>
      <c r="C57" s="5" t="s">
        <v>18</v>
      </c>
      <c r="D57" s="15" t="s">
        <v>16</v>
      </c>
      <c r="E57" s="15" t="s">
        <v>88</v>
      </c>
      <c r="F57" s="5" t="s">
        <v>55</v>
      </c>
      <c r="G57" s="13">
        <v>980000</v>
      </c>
      <c r="H57" s="13">
        <v>824000</v>
      </c>
    </row>
    <row r="58" spans="2:8" s="8" customFormat="1" ht="15.75">
      <c r="B58" s="32" t="s">
        <v>39</v>
      </c>
      <c r="C58" s="22" t="s">
        <v>18</v>
      </c>
      <c r="D58" s="33" t="s">
        <v>35</v>
      </c>
      <c r="E58" s="33"/>
      <c r="F58" s="22"/>
      <c r="G58" s="23">
        <f aca="true" t="shared" si="2" ref="G58:H61">G59</f>
        <v>826000</v>
      </c>
      <c r="H58" s="23">
        <f t="shared" si="2"/>
        <v>842300</v>
      </c>
    </row>
    <row r="59" spans="2:8" ht="31.5">
      <c r="B59" s="34" t="s">
        <v>105</v>
      </c>
      <c r="C59" s="25" t="s">
        <v>18</v>
      </c>
      <c r="D59" s="48" t="s">
        <v>35</v>
      </c>
      <c r="E59" s="48" t="s">
        <v>84</v>
      </c>
      <c r="F59" s="25"/>
      <c r="G59" s="26">
        <f t="shared" si="2"/>
        <v>826000</v>
      </c>
      <c r="H59" s="26">
        <f t="shared" si="2"/>
        <v>842300</v>
      </c>
    </row>
    <row r="60" spans="2:8" ht="15.75">
      <c r="B60" s="34" t="s">
        <v>61</v>
      </c>
      <c r="C60" s="25" t="s">
        <v>18</v>
      </c>
      <c r="D60" s="48" t="s">
        <v>35</v>
      </c>
      <c r="E60" s="48" t="s">
        <v>84</v>
      </c>
      <c r="F60" s="25"/>
      <c r="G60" s="26">
        <f t="shared" si="2"/>
        <v>826000</v>
      </c>
      <c r="H60" s="26">
        <f t="shared" si="2"/>
        <v>842300</v>
      </c>
    </row>
    <row r="61" spans="2:8" ht="15.75">
      <c r="B61" s="27" t="s">
        <v>91</v>
      </c>
      <c r="C61" s="25" t="s">
        <v>18</v>
      </c>
      <c r="D61" s="48" t="s">
        <v>35</v>
      </c>
      <c r="E61" s="48" t="s">
        <v>84</v>
      </c>
      <c r="F61" s="25" t="s">
        <v>54</v>
      </c>
      <c r="G61" s="26">
        <f t="shared" si="2"/>
        <v>826000</v>
      </c>
      <c r="H61" s="26">
        <f t="shared" si="2"/>
        <v>842300</v>
      </c>
    </row>
    <row r="62" spans="2:8" ht="32.25" customHeight="1">
      <c r="B62" s="24" t="s">
        <v>56</v>
      </c>
      <c r="C62" s="25" t="s">
        <v>18</v>
      </c>
      <c r="D62" s="48" t="s">
        <v>35</v>
      </c>
      <c r="E62" s="48" t="s">
        <v>84</v>
      </c>
      <c r="F62" s="25" t="s">
        <v>55</v>
      </c>
      <c r="G62" s="26">
        <v>826000</v>
      </c>
      <c r="H62" s="26">
        <v>842300</v>
      </c>
    </row>
    <row r="63" spans="2:8" ht="17.25" customHeight="1">
      <c r="B63" s="32" t="s">
        <v>31</v>
      </c>
      <c r="C63" s="22" t="s">
        <v>18</v>
      </c>
      <c r="D63" s="22" t="s">
        <v>32</v>
      </c>
      <c r="E63" s="25"/>
      <c r="F63" s="25"/>
      <c r="G63" s="23">
        <f aca="true" t="shared" si="3" ref="G63:H66">G64</f>
        <v>402000</v>
      </c>
      <c r="H63" s="23">
        <f t="shared" si="3"/>
        <v>115250</v>
      </c>
    </row>
    <row r="64" spans="2:8" ht="15.75">
      <c r="B64" s="6" t="s">
        <v>64</v>
      </c>
      <c r="C64" s="25" t="s">
        <v>18</v>
      </c>
      <c r="D64" s="25" t="s">
        <v>32</v>
      </c>
      <c r="E64" s="25" t="s">
        <v>77</v>
      </c>
      <c r="F64" s="25"/>
      <c r="G64" s="26">
        <f t="shared" si="3"/>
        <v>402000</v>
      </c>
      <c r="H64" s="26">
        <f t="shared" si="3"/>
        <v>115250</v>
      </c>
    </row>
    <row r="65" spans="2:8" ht="15.75">
      <c r="B65" s="40" t="s">
        <v>52</v>
      </c>
      <c r="C65" s="25" t="s">
        <v>18</v>
      </c>
      <c r="D65" s="25" t="s">
        <v>32</v>
      </c>
      <c r="E65" s="5" t="s">
        <v>79</v>
      </c>
      <c r="F65" s="25"/>
      <c r="G65" s="26">
        <f t="shared" si="3"/>
        <v>402000</v>
      </c>
      <c r="H65" s="26">
        <f t="shared" si="3"/>
        <v>115250</v>
      </c>
    </row>
    <row r="66" spans="2:8" ht="15.75">
      <c r="B66" s="27" t="s">
        <v>91</v>
      </c>
      <c r="C66" s="25" t="s">
        <v>18</v>
      </c>
      <c r="D66" s="25" t="s">
        <v>32</v>
      </c>
      <c r="E66" s="5" t="s">
        <v>79</v>
      </c>
      <c r="F66" s="25" t="s">
        <v>54</v>
      </c>
      <c r="G66" s="26">
        <f t="shared" si="3"/>
        <v>402000</v>
      </c>
      <c r="H66" s="26">
        <f t="shared" si="3"/>
        <v>115250</v>
      </c>
    </row>
    <row r="67" spans="2:8" ht="31.5" customHeight="1">
      <c r="B67" s="24" t="s">
        <v>56</v>
      </c>
      <c r="C67" s="25" t="s">
        <v>18</v>
      </c>
      <c r="D67" s="25" t="s">
        <v>32</v>
      </c>
      <c r="E67" s="5" t="s">
        <v>79</v>
      </c>
      <c r="F67" s="25" t="s">
        <v>55</v>
      </c>
      <c r="G67" s="26">
        <v>402000</v>
      </c>
      <c r="H67" s="26">
        <v>115250</v>
      </c>
    </row>
    <row r="68" spans="2:8" ht="19.5" customHeight="1">
      <c r="B68" s="57" t="s">
        <v>21</v>
      </c>
      <c r="C68" s="52" t="s">
        <v>23</v>
      </c>
      <c r="D68" s="52"/>
      <c r="E68" s="52"/>
      <c r="F68" s="52"/>
      <c r="G68" s="53">
        <f>G69+G81+G70+G85</f>
        <v>23153400</v>
      </c>
      <c r="H68" s="53">
        <f>H69+H81+H70+H85</f>
        <v>26884900</v>
      </c>
    </row>
    <row r="69" spans="2:8" ht="18" customHeight="1">
      <c r="B69" s="18" t="s">
        <v>22</v>
      </c>
      <c r="C69" s="19" t="s">
        <v>23</v>
      </c>
      <c r="D69" s="19" t="s">
        <v>16</v>
      </c>
      <c r="E69" s="19"/>
      <c r="F69" s="19"/>
      <c r="G69" s="14">
        <v>0</v>
      </c>
      <c r="H69" s="14">
        <v>0</v>
      </c>
    </row>
    <row r="70" spans="2:8" s="17" customFormat="1" ht="18" customHeight="1">
      <c r="B70" s="18" t="s">
        <v>11</v>
      </c>
      <c r="C70" s="19" t="s">
        <v>23</v>
      </c>
      <c r="D70" s="19" t="s">
        <v>17</v>
      </c>
      <c r="E70" s="19"/>
      <c r="F70" s="19"/>
      <c r="G70" s="14">
        <f>G74+G75</f>
        <v>23153400</v>
      </c>
      <c r="H70" s="14">
        <f>H74+H75+H77+H79</f>
        <v>26584900</v>
      </c>
    </row>
    <row r="71" spans="2:8" s="17" customFormat="1" ht="16.5" customHeight="1">
      <c r="B71" s="6" t="s">
        <v>64</v>
      </c>
      <c r="C71" s="5" t="s">
        <v>23</v>
      </c>
      <c r="D71" s="5" t="s">
        <v>17</v>
      </c>
      <c r="E71" s="25" t="s">
        <v>77</v>
      </c>
      <c r="F71" s="5"/>
      <c r="G71" s="13">
        <f>G73+G75</f>
        <v>23153400</v>
      </c>
      <c r="H71" s="13">
        <f>H73+H75+H77</f>
        <v>26534900</v>
      </c>
    </row>
    <row r="72" spans="2:8" s="17" customFormat="1" ht="18" customHeight="1">
      <c r="B72" s="6" t="s">
        <v>51</v>
      </c>
      <c r="C72" s="5" t="s">
        <v>23</v>
      </c>
      <c r="D72" s="5" t="s">
        <v>17</v>
      </c>
      <c r="E72" s="25" t="s">
        <v>77</v>
      </c>
      <c r="F72" s="5" t="s">
        <v>50</v>
      </c>
      <c r="G72" s="13">
        <f>G74+G76</f>
        <v>23153400</v>
      </c>
      <c r="H72" s="13">
        <f>H74+H76+H77</f>
        <v>26534900</v>
      </c>
    </row>
    <row r="73" spans="2:8" s="17" customFormat="1" ht="15.75" customHeight="1">
      <c r="B73" s="6" t="s">
        <v>51</v>
      </c>
      <c r="C73" s="5" t="s">
        <v>23</v>
      </c>
      <c r="D73" s="5" t="s">
        <v>17</v>
      </c>
      <c r="E73" s="5" t="s">
        <v>89</v>
      </c>
      <c r="F73" s="5" t="s">
        <v>50</v>
      </c>
      <c r="G73" s="13">
        <f>G74</f>
        <v>13892000</v>
      </c>
      <c r="H73" s="13">
        <f>H74</f>
        <v>15350900</v>
      </c>
    </row>
    <row r="74" spans="2:8" s="17" customFormat="1" ht="34.5" customHeight="1">
      <c r="B74" s="70" t="s">
        <v>98</v>
      </c>
      <c r="C74" s="5" t="s">
        <v>23</v>
      </c>
      <c r="D74" s="5" t="s">
        <v>17</v>
      </c>
      <c r="E74" s="5" t="s">
        <v>89</v>
      </c>
      <c r="F74" s="5" t="s">
        <v>97</v>
      </c>
      <c r="G74" s="13">
        <v>13892000</v>
      </c>
      <c r="H74" s="13">
        <v>15350900</v>
      </c>
    </row>
    <row r="75" spans="2:8" s="17" customFormat="1" ht="18" customHeight="1">
      <c r="B75" s="6" t="s">
        <v>51</v>
      </c>
      <c r="C75" s="5" t="s">
        <v>23</v>
      </c>
      <c r="D75" s="5" t="s">
        <v>17</v>
      </c>
      <c r="E75" s="5" t="s">
        <v>90</v>
      </c>
      <c r="F75" s="5" t="s">
        <v>50</v>
      </c>
      <c r="G75" s="13">
        <f>G76</f>
        <v>9261400</v>
      </c>
      <c r="H75" s="13">
        <f>H76</f>
        <v>10234000</v>
      </c>
    </row>
    <row r="76" spans="2:8" s="61" customFormat="1" ht="36.75" customHeight="1">
      <c r="B76" s="70" t="s">
        <v>98</v>
      </c>
      <c r="C76" s="5" t="s">
        <v>23</v>
      </c>
      <c r="D76" s="5" t="s">
        <v>17</v>
      </c>
      <c r="E76" s="5" t="s">
        <v>90</v>
      </c>
      <c r="F76" s="5" t="s">
        <v>97</v>
      </c>
      <c r="G76" s="13">
        <v>9261400</v>
      </c>
      <c r="H76" s="13">
        <v>10234000</v>
      </c>
    </row>
    <row r="77" spans="2:8" s="61" customFormat="1" ht="21.75" customHeight="1">
      <c r="B77" s="6" t="s">
        <v>51</v>
      </c>
      <c r="C77" s="5" t="s">
        <v>23</v>
      </c>
      <c r="D77" s="5" t="s">
        <v>17</v>
      </c>
      <c r="E77" s="5" t="s">
        <v>109</v>
      </c>
      <c r="F77" s="5" t="s">
        <v>50</v>
      </c>
      <c r="G77" s="13">
        <v>0</v>
      </c>
      <c r="H77" s="13">
        <v>950000</v>
      </c>
    </row>
    <row r="78" spans="2:8" s="61" customFormat="1" ht="36.75" customHeight="1">
      <c r="B78" s="70" t="s">
        <v>98</v>
      </c>
      <c r="C78" s="5" t="s">
        <v>23</v>
      </c>
      <c r="D78" s="5" t="s">
        <v>17</v>
      </c>
      <c r="E78" s="5" t="s">
        <v>109</v>
      </c>
      <c r="F78" s="5" t="s">
        <v>97</v>
      </c>
      <c r="G78" s="13">
        <v>0</v>
      </c>
      <c r="H78" s="13">
        <v>950000</v>
      </c>
    </row>
    <row r="79" spans="2:8" s="61" customFormat="1" ht="21" customHeight="1">
      <c r="B79" s="6" t="s">
        <v>51</v>
      </c>
      <c r="C79" s="5" t="s">
        <v>23</v>
      </c>
      <c r="D79" s="5" t="s">
        <v>17</v>
      </c>
      <c r="E79" s="5" t="s">
        <v>110</v>
      </c>
      <c r="F79" s="5" t="s">
        <v>50</v>
      </c>
      <c r="G79" s="13">
        <v>0</v>
      </c>
      <c r="H79" s="13">
        <v>50000</v>
      </c>
    </row>
    <row r="80" spans="2:8" s="61" customFormat="1" ht="36.75" customHeight="1">
      <c r="B80" s="70" t="s">
        <v>98</v>
      </c>
      <c r="C80" s="5" t="s">
        <v>23</v>
      </c>
      <c r="D80" s="5" t="s">
        <v>17</v>
      </c>
      <c r="E80" s="5" t="s">
        <v>110</v>
      </c>
      <c r="F80" s="5" t="s">
        <v>97</v>
      </c>
      <c r="G80" s="13">
        <v>0</v>
      </c>
      <c r="H80" s="13">
        <v>50000</v>
      </c>
    </row>
    <row r="81" spans="2:8" s="7" customFormat="1" ht="12.75" customHeight="1">
      <c r="B81" s="35" t="s">
        <v>24</v>
      </c>
      <c r="C81" s="22" t="s">
        <v>23</v>
      </c>
      <c r="D81" s="22" t="s">
        <v>20</v>
      </c>
      <c r="E81" s="22"/>
      <c r="F81" s="22"/>
      <c r="G81" s="23">
        <v>0</v>
      </c>
      <c r="H81" s="23">
        <f>H89</f>
        <v>300000</v>
      </c>
    </row>
    <row r="82" spans="2:8" s="60" customFormat="1" ht="15.75" hidden="1">
      <c r="B82" s="62" t="s">
        <v>75</v>
      </c>
      <c r="C82" s="58" t="s">
        <v>23</v>
      </c>
      <c r="D82" s="58" t="s">
        <v>20</v>
      </c>
      <c r="E82" s="58" t="s">
        <v>85</v>
      </c>
      <c r="F82" s="58"/>
      <c r="G82" s="59">
        <f>G83</f>
        <v>0</v>
      </c>
      <c r="H82" s="59">
        <f>H83</f>
        <v>0</v>
      </c>
    </row>
    <row r="83" spans="2:8" s="60" customFormat="1" ht="15.75" hidden="1">
      <c r="B83" s="63" t="s">
        <v>91</v>
      </c>
      <c r="C83" s="58" t="s">
        <v>23</v>
      </c>
      <c r="D83" s="58" t="s">
        <v>20</v>
      </c>
      <c r="E83" s="58" t="s">
        <v>85</v>
      </c>
      <c r="F83" s="58" t="s">
        <v>54</v>
      </c>
      <c r="G83" s="59">
        <f>G84</f>
        <v>0</v>
      </c>
      <c r="H83" s="59">
        <f>H84</f>
        <v>0</v>
      </c>
    </row>
    <row r="84" spans="2:8" s="60" customFormat="1" ht="18" customHeight="1" hidden="1">
      <c r="B84" s="63" t="s">
        <v>66</v>
      </c>
      <c r="C84" s="58" t="s">
        <v>23</v>
      </c>
      <c r="D84" s="58" t="s">
        <v>20</v>
      </c>
      <c r="E84" s="58" t="s">
        <v>85</v>
      </c>
      <c r="F84" s="58" t="s">
        <v>55</v>
      </c>
      <c r="G84" s="59">
        <v>0</v>
      </c>
      <c r="H84" s="59">
        <v>0</v>
      </c>
    </row>
    <row r="85" spans="2:8" ht="18" customHeight="1" hidden="1">
      <c r="B85" s="36" t="s">
        <v>26</v>
      </c>
      <c r="C85" s="37" t="s">
        <v>23</v>
      </c>
      <c r="D85" s="37" t="s">
        <v>23</v>
      </c>
      <c r="E85" s="37"/>
      <c r="F85" s="37"/>
      <c r="G85" s="14">
        <f>G86</f>
        <v>0</v>
      </c>
      <c r="H85" s="14">
        <f>H86</f>
        <v>0</v>
      </c>
    </row>
    <row r="86" spans="2:8" ht="18" customHeight="1" hidden="1">
      <c r="B86" s="64" t="s">
        <v>64</v>
      </c>
      <c r="C86" s="66" t="s">
        <v>23</v>
      </c>
      <c r="D86" s="66" t="s">
        <v>23</v>
      </c>
      <c r="E86" s="65" t="s">
        <v>77</v>
      </c>
      <c r="F86" s="66"/>
      <c r="G86" s="67">
        <f>G88</f>
        <v>0</v>
      </c>
      <c r="H86" s="67">
        <f>H88</f>
        <v>0</v>
      </c>
    </row>
    <row r="87" spans="2:8" ht="17.25" customHeight="1" hidden="1">
      <c r="B87" s="64" t="s">
        <v>73</v>
      </c>
      <c r="C87" s="66" t="s">
        <v>23</v>
      </c>
      <c r="D87" s="66" t="s">
        <v>23</v>
      </c>
      <c r="E87" s="66" t="s">
        <v>78</v>
      </c>
      <c r="F87" s="66" t="s">
        <v>60</v>
      </c>
      <c r="G87" s="67">
        <f>G88</f>
        <v>0</v>
      </c>
      <c r="H87" s="67">
        <f>H88</f>
        <v>0</v>
      </c>
    </row>
    <row r="88" spans="2:8" ht="17.25" customHeight="1" hidden="1">
      <c r="B88" s="64" t="s">
        <v>65</v>
      </c>
      <c r="C88" s="66" t="s">
        <v>23</v>
      </c>
      <c r="D88" s="66" t="s">
        <v>23</v>
      </c>
      <c r="E88" s="66" t="s">
        <v>78</v>
      </c>
      <c r="F88" s="66" t="s">
        <v>43</v>
      </c>
      <c r="G88" s="67">
        <v>0</v>
      </c>
      <c r="H88" s="67">
        <v>0</v>
      </c>
    </row>
    <row r="89" spans="2:8" ht="37.5" customHeight="1">
      <c r="B89" s="6" t="s">
        <v>104</v>
      </c>
      <c r="C89" s="5" t="s">
        <v>23</v>
      </c>
      <c r="D89" s="5" t="s">
        <v>20</v>
      </c>
      <c r="E89" s="71" t="s">
        <v>94</v>
      </c>
      <c r="F89" s="66"/>
      <c r="G89" s="13">
        <v>0</v>
      </c>
      <c r="H89" s="13">
        <f>H90</f>
        <v>300000</v>
      </c>
    </row>
    <row r="90" spans="2:8" ht="37.5" customHeight="1">
      <c r="B90" s="69" t="s">
        <v>103</v>
      </c>
      <c r="C90" s="5" t="s">
        <v>23</v>
      </c>
      <c r="D90" s="5" t="s">
        <v>20</v>
      </c>
      <c r="E90" s="71" t="s">
        <v>94</v>
      </c>
      <c r="F90" s="66"/>
      <c r="G90" s="13">
        <v>0</v>
      </c>
      <c r="H90" s="13">
        <f>H91</f>
        <v>300000</v>
      </c>
    </row>
    <row r="91" spans="2:8" ht="21" customHeight="1">
      <c r="B91" s="10" t="s">
        <v>91</v>
      </c>
      <c r="C91" s="5" t="s">
        <v>23</v>
      </c>
      <c r="D91" s="5" t="s">
        <v>20</v>
      </c>
      <c r="E91" s="71" t="s">
        <v>108</v>
      </c>
      <c r="F91" s="5" t="s">
        <v>54</v>
      </c>
      <c r="G91" s="13">
        <v>0</v>
      </c>
      <c r="H91" s="13">
        <f>H92</f>
        <v>300000</v>
      </c>
    </row>
    <row r="92" spans="2:8" ht="21.75" customHeight="1">
      <c r="B92" s="10" t="s">
        <v>66</v>
      </c>
      <c r="C92" s="5" t="s">
        <v>23</v>
      </c>
      <c r="D92" s="5" t="s">
        <v>20</v>
      </c>
      <c r="E92" s="71" t="s">
        <v>108</v>
      </c>
      <c r="F92" s="5" t="s">
        <v>55</v>
      </c>
      <c r="G92" s="13">
        <v>0</v>
      </c>
      <c r="H92" s="13">
        <f>H93</f>
        <v>300000</v>
      </c>
    </row>
    <row r="93" spans="2:8" ht="17.25" customHeight="1">
      <c r="B93" s="10" t="s">
        <v>95</v>
      </c>
      <c r="C93" s="5" t="s">
        <v>23</v>
      </c>
      <c r="D93" s="5" t="s">
        <v>20</v>
      </c>
      <c r="E93" s="71" t="s">
        <v>108</v>
      </c>
      <c r="F93" s="5" t="s">
        <v>96</v>
      </c>
      <c r="G93" s="13">
        <v>0</v>
      </c>
      <c r="H93" s="13">
        <v>300000</v>
      </c>
    </row>
    <row r="94" spans="2:8" s="7" customFormat="1" ht="15.75" collapsed="1">
      <c r="B94" s="57" t="s">
        <v>12</v>
      </c>
      <c r="C94" s="52" t="s">
        <v>19</v>
      </c>
      <c r="D94" s="52"/>
      <c r="E94" s="52"/>
      <c r="F94" s="52"/>
      <c r="G94" s="53">
        <f>G95</f>
        <v>285625</v>
      </c>
      <c r="H94" s="53">
        <f>H95</f>
        <v>287000</v>
      </c>
    </row>
    <row r="95" spans="2:8" s="8" customFormat="1" ht="15.75">
      <c r="B95" s="35" t="s">
        <v>13</v>
      </c>
      <c r="C95" s="22" t="s">
        <v>19</v>
      </c>
      <c r="D95" s="22" t="s">
        <v>19</v>
      </c>
      <c r="E95" s="22"/>
      <c r="F95" s="22"/>
      <c r="G95" s="23">
        <f>G97</f>
        <v>285625</v>
      </c>
      <c r="H95" s="23">
        <f>H97</f>
        <v>287000</v>
      </c>
    </row>
    <row r="96" spans="2:8" s="17" customFormat="1" ht="15.75">
      <c r="B96" s="6" t="s">
        <v>64</v>
      </c>
      <c r="C96" s="25" t="s">
        <v>19</v>
      </c>
      <c r="D96" s="25" t="s">
        <v>19</v>
      </c>
      <c r="E96" s="25" t="s">
        <v>77</v>
      </c>
      <c r="F96" s="25"/>
      <c r="G96" s="26">
        <f aca="true" t="shared" si="4" ref="G96:H98">G97</f>
        <v>285625</v>
      </c>
      <c r="H96" s="26">
        <f t="shared" si="4"/>
        <v>287000</v>
      </c>
    </row>
    <row r="97" spans="2:8" ht="15.75">
      <c r="B97" s="34" t="s">
        <v>59</v>
      </c>
      <c r="C97" s="25" t="s">
        <v>19</v>
      </c>
      <c r="D97" s="25" t="s">
        <v>19</v>
      </c>
      <c r="E97" s="5" t="s">
        <v>86</v>
      </c>
      <c r="F97" s="25"/>
      <c r="G97" s="26">
        <f t="shared" si="4"/>
        <v>285625</v>
      </c>
      <c r="H97" s="26">
        <f t="shared" si="4"/>
        <v>287000</v>
      </c>
    </row>
    <row r="98" spans="2:8" ht="47.25">
      <c r="B98" s="34" t="s">
        <v>49</v>
      </c>
      <c r="C98" s="25" t="s">
        <v>19</v>
      </c>
      <c r="D98" s="25" t="s">
        <v>19</v>
      </c>
      <c r="E98" s="5" t="s">
        <v>86</v>
      </c>
      <c r="F98" s="25" t="s">
        <v>46</v>
      </c>
      <c r="G98" s="26">
        <f t="shared" si="4"/>
        <v>285625</v>
      </c>
      <c r="H98" s="26">
        <f t="shared" si="4"/>
        <v>287000</v>
      </c>
    </row>
    <row r="99" spans="2:8" ht="15.75">
      <c r="B99" s="34" t="s">
        <v>58</v>
      </c>
      <c r="C99" s="25" t="s">
        <v>19</v>
      </c>
      <c r="D99" s="25" t="s">
        <v>19</v>
      </c>
      <c r="E99" s="5" t="s">
        <v>86</v>
      </c>
      <c r="F99" s="25" t="s">
        <v>57</v>
      </c>
      <c r="G99" s="26">
        <v>285625</v>
      </c>
      <c r="H99" s="26">
        <v>287000</v>
      </c>
    </row>
    <row r="100" spans="2:8" ht="15.75">
      <c r="B100" s="55" t="s">
        <v>42</v>
      </c>
      <c r="C100" s="52" t="s">
        <v>25</v>
      </c>
      <c r="D100" s="52"/>
      <c r="E100" s="52"/>
      <c r="F100" s="52"/>
      <c r="G100" s="53">
        <f>G101</f>
        <v>2697700</v>
      </c>
      <c r="H100" s="53">
        <f>H101</f>
        <v>2697700</v>
      </c>
    </row>
    <row r="101" spans="2:8" s="8" customFormat="1" ht="15.75">
      <c r="B101" s="35" t="s">
        <v>14</v>
      </c>
      <c r="C101" s="22" t="s">
        <v>25</v>
      </c>
      <c r="D101" s="22" t="s">
        <v>16</v>
      </c>
      <c r="E101" s="22"/>
      <c r="F101" s="22"/>
      <c r="G101" s="23">
        <f>G103</f>
        <v>2697700</v>
      </c>
      <c r="H101" s="23">
        <f>H103</f>
        <v>2697700</v>
      </c>
    </row>
    <row r="102" spans="2:8" s="17" customFormat="1" ht="15.75">
      <c r="B102" s="6" t="s">
        <v>64</v>
      </c>
      <c r="C102" s="25" t="s">
        <v>25</v>
      </c>
      <c r="D102" s="25" t="s">
        <v>16</v>
      </c>
      <c r="E102" s="25" t="s">
        <v>77</v>
      </c>
      <c r="F102" s="25"/>
      <c r="G102" s="26">
        <f aca="true" t="shared" si="5" ref="G102:H104">G103</f>
        <v>2697700</v>
      </c>
      <c r="H102" s="26">
        <f t="shared" si="5"/>
        <v>2697700</v>
      </c>
    </row>
    <row r="103" spans="2:8" ht="15.75">
      <c r="B103" s="34" t="s">
        <v>59</v>
      </c>
      <c r="C103" s="25" t="s">
        <v>25</v>
      </c>
      <c r="D103" s="25" t="s">
        <v>16</v>
      </c>
      <c r="E103" s="25" t="s">
        <v>77</v>
      </c>
      <c r="F103" s="25"/>
      <c r="G103" s="26">
        <f t="shared" si="5"/>
        <v>2697700</v>
      </c>
      <c r="H103" s="26">
        <f t="shared" si="5"/>
        <v>2697700</v>
      </c>
    </row>
    <row r="104" spans="2:8" ht="47.25">
      <c r="B104" s="34" t="s">
        <v>49</v>
      </c>
      <c r="C104" s="25" t="s">
        <v>25</v>
      </c>
      <c r="D104" s="25" t="s">
        <v>16</v>
      </c>
      <c r="E104" s="25" t="s">
        <v>77</v>
      </c>
      <c r="F104" s="25" t="s">
        <v>46</v>
      </c>
      <c r="G104" s="26">
        <f t="shared" si="5"/>
        <v>2697700</v>
      </c>
      <c r="H104" s="26">
        <f t="shared" si="5"/>
        <v>2697700</v>
      </c>
    </row>
    <row r="105" spans="2:8" ht="15.75">
      <c r="B105" s="34" t="s">
        <v>58</v>
      </c>
      <c r="C105" s="25" t="s">
        <v>25</v>
      </c>
      <c r="D105" s="25" t="s">
        <v>16</v>
      </c>
      <c r="E105" s="25" t="s">
        <v>77</v>
      </c>
      <c r="F105" s="25" t="s">
        <v>57</v>
      </c>
      <c r="G105" s="26">
        <v>2697700</v>
      </c>
      <c r="H105" s="26">
        <v>2697700</v>
      </c>
    </row>
    <row r="106" spans="2:8" ht="24" customHeight="1">
      <c r="B106" s="55" t="s">
        <v>44</v>
      </c>
      <c r="C106" s="52" t="s">
        <v>32</v>
      </c>
      <c r="D106" s="52"/>
      <c r="E106" s="52"/>
      <c r="F106" s="52"/>
      <c r="G106" s="53">
        <v>0</v>
      </c>
      <c r="H106" s="53">
        <v>0</v>
      </c>
    </row>
    <row r="107" spans="2:8" ht="15.75">
      <c r="B107" s="57" t="s">
        <v>15</v>
      </c>
      <c r="C107" s="52" t="s">
        <v>27</v>
      </c>
      <c r="D107" s="52"/>
      <c r="E107" s="52"/>
      <c r="F107" s="52"/>
      <c r="G107" s="53">
        <v>0</v>
      </c>
      <c r="H107" s="53">
        <v>0</v>
      </c>
    </row>
    <row r="108" spans="2:8" ht="15.75">
      <c r="B108" s="57" t="s">
        <v>30</v>
      </c>
      <c r="C108" s="52" t="s">
        <v>29</v>
      </c>
      <c r="D108" s="52"/>
      <c r="E108" s="56"/>
      <c r="F108" s="56"/>
      <c r="G108" s="53">
        <v>0</v>
      </c>
      <c r="H108" s="53">
        <v>0</v>
      </c>
    </row>
  </sheetData>
  <sheetProtection/>
  <mergeCells count="6">
    <mergeCell ref="B5:H5"/>
    <mergeCell ref="B6:H6"/>
    <mergeCell ref="E2:H2"/>
    <mergeCell ref="F1:H1"/>
    <mergeCell ref="E3:H3"/>
    <mergeCell ref="G4:H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2017-11-11T10:45:15Z</cp:lastPrinted>
  <dcterms:created xsi:type="dcterms:W3CDTF">2008-01-21T13:52:13Z</dcterms:created>
  <dcterms:modified xsi:type="dcterms:W3CDTF">2017-12-28T09:07:45Z</dcterms:modified>
  <cp:category/>
  <cp:version/>
  <cp:contentType/>
  <cp:contentStatus/>
</cp:coreProperties>
</file>