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<sst xmlns="http://schemas.openxmlformats.org/spreadsheetml/2006/main" count="661" uniqueCount="138">
  <si>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</si>
  <si>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</si>
  <si>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</si>
  <si>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</si>
  <si>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</si>
  <si>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</si>
  <si>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</si>
  <si>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</si>
  <si>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</si>
  <si>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</si>
  <si>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</si>
  <si>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</si>
  <si>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</si>
  <si>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</si>
  <si>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</si>
  <si>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</si>
  <si>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</si>
  <si>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</si>
  <si>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</si>
  <si>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</si>
  <si>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</si>
  <si>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</si>
  <si>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</si>
  <si>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</si>
  <si>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</si>
  <si>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</si>
  <si>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</si>
  <si>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</si>
  <si>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</si>
  <si>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</si>
  <si>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</si>
  <si>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</si>
  <si>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</si>
  <si>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</si>
  <si>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</si>
  <si>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</si>
  <si>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</si>
  <si>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</si>
  <si>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</si>
  <si>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</si>
  <si>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</si>
  <si>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</si>
  <si>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</si>
  <si>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</si>
  <si>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</si>
  <si>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</si>
  <si>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</si>
  <si>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</si>
  <si>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</si>
  <si>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</si>
  <si>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</si>
  <si>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</si>
  <si>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</si>
  <si>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</si>
  <si>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</si>
  <si>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</si>
  <si>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</si>
  <si>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</si>
  <si>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</si>
  <si>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</si>
  <si>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</si>
  <si>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</si>
  <si>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</si>
  <si>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</si>
  <si>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</si>
  <si>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</si>
  <si>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</si>
  <si>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</si>
  <si>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</si>
  <si>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</si>
  <si>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</si>
  <si>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</si>
  <si>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</si>
  <si>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</si>
  <si>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</si>
  <si>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Бюджетные ассигнования </t>
  </si>
  <si>
    <t xml:space="preserve">Исполнение </t>
  </si>
  <si>
    <t>% исполнения</t>
  </si>
  <si>
    <t>320</t>
  </si>
  <si>
    <t>300</t>
  </si>
  <si>
    <t>Социальное обеспечение и иные выплаты населению</t>
  </si>
  <si>
    <t>Расходы  бюджета сельского поселения Шугур по разделам, подразделам, целевым статьям и видам расходов классификации расходов</t>
  </si>
  <si>
    <t>Приложение  4</t>
  </si>
  <si>
    <t>от   г №</t>
  </si>
  <si>
    <t xml:space="preserve"> за 2016 года по ведомственной структуре</t>
  </si>
  <si>
    <t>Функционирование высшего должностного лица субъекта Российской Федерации и муниципальных образований</t>
  </si>
  <si>
    <t>60 0 00 00000</t>
  </si>
  <si>
    <t>Обеспечение деятельности органов местного самоуправления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</si>
  <si>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</si>
  <si>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60 0 00 02030</t>
  </si>
  <si>
    <t>60 0 00 02040</t>
  </si>
  <si>
    <t>60 0 00 02400</t>
  </si>
  <si>
    <t>Целевые средства бюджета автономного округа не отнесенные к муниципальным программам</t>
  </si>
  <si>
    <t>60 0 00 50000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</si>
  <si>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</si>
  <si>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60 0 00 51180</t>
  </si>
  <si>
    <t>60 0 00 59300</t>
  </si>
  <si>
    <t>Закупка товаров, работ и услуг для обеспечения государственных (муниципальных) нужд</t>
  </si>
  <si>
    <t>60 0 00 D9300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</si>
  <si>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2016 год"</t>
  </si>
  <si>
    <t>01 0 00 74110</t>
  </si>
  <si>
    <t>60 0 00 85060</t>
  </si>
  <si>
    <t>Муниц.программа "Содержание внутрипоселковых дорог сельского поселения Шугур на 2016г"</t>
  </si>
  <si>
    <t>02 0 00 74190</t>
  </si>
  <si>
    <t>Муниц.программа "Капитальный ремонт муниципального жилищного фонда муниципального образования сельское поселение Шугур на 2016год"</t>
  </si>
  <si>
    <t>03 0 00 73520</t>
  </si>
  <si>
    <t xml:space="preserve">Межбюджетные трансферты </t>
  </si>
  <si>
    <t xml:space="preserve">Иные межбюджетные трансферты </t>
  </si>
  <si>
    <t>60 0 00 82240</t>
  </si>
  <si>
    <t>60 0 00 S2240</t>
  </si>
  <si>
    <t>60 0 00 06100</t>
  </si>
  <si>
    <t>Иные закупки товаров, работ и услуг для обеспечения государственных (муниц.) нужд</t>
  </si>
  <si>
    <t>60 0 00 63100</t>
  </si>
  <si>
    <t>Прочие непрограмные мероприятия по благоустройству</t>
  </si>
  <si>
    <t>60 0 00 06400</t>
  </si>
  <si>
    <t>60 0 00 06500</t>
  </si>
  <si>
    <t>60 0 00 00590</t>
  </si>
  <si>
    <t>Доплаты к пенсиям государственных служащих субьектов Российской Федерации и муниципальных служащих</t>
  </si>
  <si>
    <t>60 0 00 00220</t>
  </si>
  <si>
    <t>Социальные выплаты гражданам, кроме публичных нормативных социальных выплат</t>
  </si>
  <si>
    <t>Мероприятия в области здравоохранения, спорта и физической культуры, туризма</t>
  </si>
  <si>
    <t>60 0 00 00040</t>
  </si>
  <si>
    <t>Мероприятия в сфере средств массовой информации</t>
  </si>
  <si>
    <t>98</t>
  </si>
  <si>
    <t>78</t>
  </si>
  <si>
    <t>86</t>
  </si>
  <si>
    <t>37</t>
  </si>
  <si>
    <t>56</t>
  </si>
  <si>
    <t>99</t>
  </si>
  <si>
    <t>95</t>
  </si>
  <si>
    <t>92</t>
  </si>
  <si>
    <t>77</t>
  </si>
  <si>
    <t>90</t>
  </si>
  <si>
    <t>65</t>
  </si>
  <si>
    <t>64</t>
  </si>
  <si>
    <t>94</t>
  </si>
  <si>
    <t>83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</si>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</sst>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  <numFmt numFmtId="177" formatCode="#,##0.00_р_.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ont="1" applyFill="1" applyBorder="1" applyAlignment="1" applyProtection="1">
      <alignment vertical="top"/>
      <protection/>
    </xf>
    <xf numFmtId="175" fontId="2" fillId="0" borderId="0" xfId="0" applyNumberFormat="1" applyFont="1" applyFill="1" applyBorder="1" applyAlignment="1" applyProtection="1">
      <alignment horizontal="center" vertical="top"/>
      <protection/>
    </xf>
    <xf numFmtId="175" fontId="6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5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5" fillId="24" borderId="10" xfId="0" applyNumberFormat="1" applyFont="1" applyFill="1" applyBorder="1" applyAlignment="1" applyProtection="1">
      <alignment horizontal="left" wrapText="1"/>
      <protection/>
    </xf>
    <xf numFmtId="49" fontId="5" fillId="24" borderId="10" xfId="0" applyNumberFormat="1" applyFont="1" applyFill="1" applyBorder="1" applyAlignment="1" applyProtection="1">
      <alignment horizontal="center"/>
      <protection/>
    </xf>
    <xf numFmtId="175" fontId="5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 wrapText="1"/>
      <protection/>
    </xf>
    <xf numFmtId="49" fontId="1" fillId="24" borderId="10" xfId="0" applyNumberFormat="1" applyFont="1" applyFill="1" applyBorder="1" applyAlignment="1" applyProtection="1">
      <alignment horizontal="center"/>
      <protection/>
    </xf>
    <xf numFmtId="175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/>
      <protection/>
    </xf>
    <xf numFmtId="0" fontId="5" fillId="24" borderId="10" xfId="0" applyNumberFormat="1" applyFont="1" applyFill="1" applyBorder="1" applyAlignment="1" applyProtection="1">
      <alignment horizontal="left"/>
      <protection/>
    </xf>
    <xf numFmtId="0" fontId="5" fillId="24" borderId="10" xfId="0" applyNumberFormat="1" applyFont="1" applyFill="1" applyBorder="1" applyAlignment="1" applyProtection="1">
      <alignment vertical="top" wrapText="1"/>
      <protection/>
    </xf>
    <xf numFmtId="49" fontId="2" fillId="24" borderId="10" xfId="0" applyNumberFormat="1" applyFont="1" applyFill="1" applyBorder="1" applyAlignment="1" applyProtection="1">
      <alignment horizontal="center"/>
      <protection/>
    </xf>
    <xf numFmtId="175" fontId="2" fillId="24" borderId="10" xfId="0" applyNumberFormat="1" applyFont="1" applyFill="1" applyBorder="1" applyAlignment="1" applyProtection="1">
      <alignment horizontal="center"/>
      <protection/>
    </xf>
    <xf numFmtId="0" fontId="5" fillId="24" borderId="10" xfId="0" applyNumberFormat="1" applyFont="1" applyFill="1" applyBorder="1" applyAlignment="1" applyProtection="1">
      <alignment wrapText="1"/>
      <protection/>
    </xf>
    <xf numFmtId="49" fontId="5" fillId="24" borderId="10" xfId="0" applyNumberFormat="1" applyFont="1" applyFill="1" applyBorder="1" applyAlignment="1" applyProtection="1">
      <alignment horizontal="left"/>
      <protection/>
    </xf>
    <xf numFmtId="49" fontId="1" fillId="24" borderId="10" xfId="0" applyNumberFormat="1" applyFont="1" applyFill="1" applyBorder="1" applyAlignment="1" applyProtection="1">
      <alignment horizontal="left"/>
      <protection/>
    </xf>
    <xf numFmtId="0" fontId="5" fillId="24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2" fillId="24" borderId="10" xfId="0" applyNumberFormat="1" applyFont="1" applyFill="1" applyBorder="1" applyAlignment="1" applyProtection="1">
      <alignment horizontal="center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0" fontId="1" fillId="24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24" borderId="10" xfId="51" applyNumberFormat="1" applyFont="1" applyFill="1" applyBorder="1" applyAlignment="1" applyProtection="1">
      <alignment wrapText="1"/>
      <protection hidden="1"/>
    </xf>
    <xf numFmtId="49" fontId="5" fillId="0" borderId="10" xfId="0" applyNumberFormat="1" applyFont="1" applyFill="1" applyBorder="1" applyAlignment="1" applyProtection="1">
      <alignment horizontal="left"/>
      <protection/>
    </xf>
    <xf numFmtId="175" fontId="3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vertical="top"/>
      <protection/>
    </xf>
    <xf numFmtId="0" fontId="1" fillId="24" borderId="10" xfId="0" applyNumberFormat="1" applyFont="1" applyFill="1" applyBorder="1" applyAlignment="1" applyProtection="1">
      <alignment wrapText="1"/>
      <protection/>
    </xf>
    <xf numFmtId="0" fontId="2" fillId="7" borderId="10" xfId="0" applyNumberFormat="1" applyFont="1" applyFill="1" applyBorder="1" applyAlignment="1" applyProtection="1">
      <alignment horizontal="left"/>
      <protection/>
    </xf>
    <xf numFmtId="49" fontId="2" fillId="7" borderId="10" xfId="0" applyNumberFormat="1" applyFont="1" applyFill="1" applyBorder="1" applyAlignment="1" applyProtection="1">
      <alignment horizontal="center"/>
      <protection/>
    </xf>
    <xf numFmtId="175" fontId="2" fillId="7" borderId="10" xfId="0" applyNumberFormat="1" applyFont="1" applyFill="1" applyBorder="1" applyAlignment="1" applyProtection="1">
      <alignment horizontal="center"/>
      <protection/>
    </xf>
    <xf numFmtId="0" fontId="10" fillId="0" borderId="10" xfId="51" applyNumberFormat="1" applyFont="1" applyFill="1" applyBorder="1" applyAlignment="1" applyProtection="1">
      <alignment vertical="top" wrapText="1"/>
      <protection hidden="1"/>
    </xf>
    <xf numFmtId="0" fontId="2" fillId="7" borderId="10" xfId="0" applyNumberFormat="1" applyFont="1" applyFill="1" applyBorder="1" applyAlignment="1" applyProtection="1">
      <alignment vertical="top" wrapText="1"/>
      <protection/>
    </xf>
    <xf numFmtId="0" fontId="1" fillId="24" borderId="10" xfId="0" applyNumberFormat="1" applyFont="1" applyFill="1" applyBorder="1" applyAlignment="1" applyProtection="1">
      <alignment horizontal="left" vertical="center" wrapText="1"/>
      <protection/>
    </xf>
    <xf numFmtId="0" fontId="2" fillId="7" borderId="10" xfId="0" applyNumberFormat="1" applyFont="1" applyFill="1" applyBorder="1" applyAlignment="1" applyProtection="1">
      <alignment wrapText="1"/>
      <protection/>
    </xf>
    <xf numFmtId="49" fontId="1" fillId="7" borderId="10" xfId="0" applyNumberFormat="1" applyFont="1" applyFill="1" applyBorder="1" applyAlignment="1" applyProtection="1">
      <alignment horizontal="center"/>
      <protection/>
    </xf>
    <xf numFmtId="0" fontId="2" fillId="7" borderId="10" xfId="0" applyNumberFormat="1" applyFont="1" applyFill="1" applyBorder="1" applyAlignment="1" applyProtection="1">
      <alignment/>
      <protection/>
    </xf>
    <xf numFmtId="0" fontId="1" fillId="24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tabSelected="1" zoomScale="80" zoomScaleNormal="80" zoomScalePageLayoutView="0" workbookViewId="0" topLeftCell="A1">
      <selection activeCell="A6" sqref="A6:H6"/>
    </sheetView>
  </sheetViews>
  <sheetFormatPr defaultColWidth="9.140625" defaultRowHeight="12.75"/>
  <cols>
    <col min="1" max="1" width="95.140625" style="1" customWidth="1"/>
    <col min="2" max="2" width="5.28125" style="1" customWidth="1"/>
    <col min="3" max="3" width="5.7109375" style="1" customWidth="1"/>
    <col min="4" max="4" width="13.57421875" style="1" customWidth="1"/>
    <col min="5" max="5" width="8.28125" style="1" customWidth="1"/>
    <col min="6" max="6" width="13.00390625" style="8" customWidth="1"/>
    <col min="7" max="7" width="13.57421875" style="9" customWidth="1"/>
    <col min="8" max="8" width="21.7109375" style="1" customWidth="1"/>
    <col min="9" max="16384" width="9.140625" style="1" customWidth="1"/>
  </cols>
  <sheetData>
    <row r="1" spans="1:5" ht="15.75">
      <c r="A1" s="2"/>
      <c r="E1" s="2" t="s">
        <v>82</v>
      </c>
    </row>
    <row r="2" spans="1:5" ht="15.75">
      <c r="A2" s="2"/>
      <c r="D2" s="2"/>
      <c r="E2" s="2" t="s">
        <v>137</v>
      </c>
    </row>
    <row r="3" spans="1:7" ht="15.75">
      <c r="A3" s="2"/>
      <c r="E3" s="56" t="s">
        <v>72</v>
      </c>
      <c r="F3" s="57"/>
      <c r="G3" s="57"/>
    </row>
    <row r="4" spans="1:7" ht="15.75">
      <c r="A4" s="2"/>
      <c r="B4" s="2"/>
      <c r="C4" s="2"/>
      <c r="D4" s="2"/>
      <c r="E4" s="56" t="s">
        <v>83</v>
      </c>
      <c r="F4" s="56"/>
      <c r="G4" s="56"/>
    </row>
    <row r="5" spans="1:8" ht="15.75">
      <c r="A5" s="58" t="s">
        <v>81</v>
      </c>
      <c r="B5" s="58"/>
      <c r="C5" s="58"/>
      <c r="D5" s="58"/>
      <c r="E5" s="58"/>
      <c r="F5" s="58"/>
      <c r="G5" s="58"/>
      <c r="H5" s="58"/>
    </row>
    <row r="6" spans="1:8" ht="15.75" customHeight="1">
      <c r="A6" s="58" t="s">
        <v>84</v>
      </c>
      <c r="B6" s="58"/>
      <c r="C6" s="58"/>
      <c r="D6" s="58"/>
      <c r="E6" s="58"/>
      <c r="F6" s="58"/>
      <c r="G6" s="58"/>
      <c r="H6" s="58"/>
    </row>
    <row r="7" spans="1:8" ht="3.75" customHeight="1">
      <c r="A7" s="7"/>
      <c r="B7" s="7"/>
      <c r="C7" s="7"/>
      <c r="D7" s="7"/>
      <c r="E7" s="7"/>
      <c r="F7" s="10"/>
      <c r="H7" s="38"/>
    </row>
    <row r="8" spans="1:8" ht="25.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11" t="s">
        <v>75</v>
      </c>
      <c r="G8" s="11" t="s">
        <v>76</v>
      </c>
      <c r="H8" s="11" t="s">
        <v>77</v>
      </c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15">
        <v>6</v>
      </c>
      <c r="G9" s="15">
        <v>7</v>
      </c>
      <c r="H9" s="15">
        <v>6</v>
      </c>
    </row>
    <row r="10" spans="1:8" ht="15.75">
      <c r="A10" s="36" t="s">
        <v>71</v>
      </c>
      <c r="B10" s="37"/>
      <c r="C10" s="37"/>
      <c r="D10" s="37"/>
      <c r="E10" s="37"/>
      <c r="F10" s="29">
        <f>F11+F36+F44+F56+F71+F100+F106+F117+F123+F129</f>
        <v>35123.399999999994</v>
      </c>
      <c r="G10" s="29">
        <f>G11+G36+G44+G56+G71+G100+G106+G117+G123+G129</f>
        <v>33017.2</v>
      </c>
      <c r="H10" s="20" t="s">
        <v>135</v>
      </c>
    </row>
    <row r="11" spans="1:8" ht="15.75">
      <c r="A11" s="46" t="s">
        <v>6</v>
      </c>
      <c r="B11" s="47" t="s">
        <v>19</v>
      </c>
      <c r="C11" s="47"/>
      <c r="D11" s="47"/>
      <c r="E11" s="47"/>
      <c r="F11" s="48">
        <f>F12+F18+F26</f>
        <v>8609.7</v>
      </c>
      <c r="G11" s="48">
        <f>G12+G18+G26</f>
        <v>7156.099999999999</v>
      </c>
      <c r="H11" s="20" t="s">
        <v>136</v>
      </c>
    </row>
    <row r="12" spans="1:8" ht="31.5">
      <c r="A12" s="19" t="s">
        <v>85</v>
      </c>
      <c r="B12" s="20" t="s">
        <v>19</v>
      </c>
      <c r="C12" s="20" t="s">
        <v>20</v>
      </c>
      <c r="D12" s="20"/>
      <c r="E12" s="20"/>
      <c r="F12" s="21">
        <f>F13</f>
        <v>1120</v>
      </c>
      <c r="G12" s="21">
        <f>G13</f>
        <v>1092.8</v>
      </c>
      <c r="H12" s="20" t="s">
        <v>123</v>
      </c>
    </row>
    <row r="13" spans="1:8" ht="15.75">
      <c r="A13" s="6" t="s">
        <v>74</v>
      </c>
      <c r="B13" s="23" t="s">
        <v>19</v>
      </c>
      <c r="C13" s="23" t="s">
        <v>20</v>
      </c>
      <c r="D13" s="23" t="s">
        <v>86</v>
      </c>
      <c r="E13" s="23"/>
      <c r="F13" s="24">
        <f>F15</f>
        <v>1120</v>
      </c>
      <c r="G13" s="24">
        <f>G15</f>
        <v>1092.8</v>
      </c>
      <c r="H13" s="20" t="s">
        <v>123</v>
      </c>
    </row>
    <row r="14" spans="1:8" ht="15.75">
      <c r="A14" s="49" t="s">
        <v>87</v>
      </c>
      <c r="B14" s="23" t="s">
        <v>19</v>
      </c>
      <c r="C14" s="23" t="s">
        <v>20</v>
      </c>
      <c r="D14" s="23" t="s">
        <v>86</v>
      </c>
      <c r="E14" s="23"/>
      <c r="F14" s="24">
        <f aca="true" t="shared" si="0" ref="F14:G16">F15</f>
        <v>1120</v>
      </c>
      <c r="G14" s="24">
        <f t="shared" si="0"/>
        <v>1092.8</v>
      </c>
      <c r="H14" s="20" t="s">
        <v>123</v>
      </c>
    </row>
    <row r="15" spans="1:8" ht="31.5">
      <c r="A15" s="22" t="s">
        <v>88</v>
      </c>
      <c r="B15" s="23" t="s">
        <v>19</v>
      </c>
      <c r="C15" s="23" t="s">
        <v>20</v>
      </c>
      <c r="D15" s="23" t="s">
        <v>89</v>
      </c>
      <c r="E15" s="23"/>
      <c r="F15" s="24">
        <f t="shared" si="0"/>
        <v>1120</v>
      </c>
      <c r="G15" s="24">
        <f t="shared" si="0"/>
        <v>1092.8</v>
      </c>
      <c r="H15" s="20" t="s">
        <v>123</v>
      </c>
    </row>
    <row r="16" spans="1:8" ht="47.25">
      <c r="A16" s="22" t="s">
        <v>55</v>
      </c>
      <c r="B16" s="23" t="s">
        <v>19</v>
      </c>
      <c r="C16" s="23" t="s">
        <v>20</v>
      </c>
      <c r="D16" s="23" t="s">
        <v>89</v>
      </c>
      <c r="E16" s="23" t="s">
        <v>52</v>
      </c>
      <c r="F16" s="24">
        <f t="shared" si="0"/>
        <v>1120</v>
      </c>
      <c r="G16" s="24">
        <f t="shared" si="0"/>
        <v>1092.8</v>
      </c>
      <c r="H16" s="20" t="s">
        <v>123</v>
      </c>
    </row>
    <row r="17" spans="1:8" ht="15.75">
      <c r="A17" s="25" t="s">
        <v>54</v>
      </c>
      <c r="B17" s="23" t="s">
        <v>19</v>
      </c>
      <c r="C17" s="23" t="s">
        <v>20</v>
      </c>
      <c r="D17" s="23" t="s">
        <v>89</v>
      </c>
      <c r="E17" s="23" t="s">
        <v>53</v>
      </c>
      <c r="F17" s="24">
        <v>1120</v>
      </c>
      <c r="G17" s="24">
        <v>1092.8</v>
      </c>
      <c r="H17" s="20" t="s">
        <v>123</v>
      </c>
    </row>
    <row r="18" spans="1:8" ht="47.25">
      <c r="A18" s="19" t="s">
        <v>7</v>
      </c>
      <c r="B18" s="20" t="s">
        <v>19</v>
      </c>
      <c r="C18" s="20" t="s">
        <v>21</v>
      </c>
      <c r="D18" s="20"/>
      <c r="E18" s="20"/>
      <c r="F18" s="21">
        <f>F19</f>
        <v>4963.400000000001</v>
      </c>
      <c r="G18" s="21">
        <f>G19</f>
        <v>3894.7999999999997</v>
      </c>
      <c r="H18" s="20" t="s">
        <v>124</v>
      </c>
    </row>
    <row r="19" spans="1:8" ht="15.75">
      <c r="A19" s="6" t="s">
        <v>74</v>
      </c>
      <c r="B19" s="23" t="s">
        <v>19</v>
      </c>
      <c r="C19" s="23" t="s">
        <v>21</v>
      </c>
      <c r="D19" s="23" t="s">
        <v>86</v>
      </c>
      <c r="E19" s="23"/>
      <c r="F19" s="24">
        <f>F21</f>
        <v>4963.400000000001</v>
      </c>
      <c r="G19" s="24">
        <f>G21</f>
        <v>3894.7999999999997</v>
      </c>
      <c r="H19" s="20" t="s">
        <v>124</v>
      </c>
    </row>
    <row r="20" spans="1:8" ht="15.75">
      <c r="A20" s="49" t="s">
        <v>87</v>
      </c>
      <c r="B20" s="23" t="s">
        <v>19</v>
      </c>
      <c r="C20" s="23" t="s">
        <v>21</v>
      </c>
      <c r="D20" s="23" t="s">
        <v>86</v>
      </c>
      <c r="E20" s="23"/>
      <c r="F20" s="24">
        <f>F21</f>
        <v>4963.400000000001</v>
      </c>
      <c r="G20" s="24">
        <f>G21</f>
        <v>3894.7999999999997</v>
      </c>
      <c r="H20" s="20" t="s">
        <v>124</v>
      </c>
    </row>
    <row r="21" spans="1:8" ht="15.75">
      <c r="A21" s="25" t="s">
        <v>8</v>
      </c>
      <c r="B21" s="23" t="s">
        <v>19</v>
      </c>
      <c r="C21" s="23" t="s">
        <v>21</v>
      </c>
      <c r="D21" s="5" t="s">
        <v>90</v>
      </c>
      <c r="E21" s="23"/>
      <c r="F21" s="24">
        <f>F22+F24</f>
        <v>4963.400000000001</v>
      </c>
      <c r="G21" s="24">
        <f>G22+G24</f>
        <v>3894.7999999999997</v>
      </c>
      <c r="H21" s="20" t="s">
        <v>124</v>
      </c>
    </row>
    <row r="22" spans="1:8" ht="47.25">
      <c r="A22" s="22" t="s">
        <v>55</v>
      </c>
      <c r="B22" s="23" t="s">
        <v>19</v>
      </c>
      <c r="C22" s="23" t="s">
        <v>21</v>
      </c>
      <c r="D22" s="5" t="s">
        <v>90</v>
      </c>
      <c r="E22" s="23" t="s">
        <v>52</v>
      </c>
      <c r="F22" s="24">
        <f>F23</f>
        <v>4877.3</v>
      </c>
      <c r="G22" s="24">
        <f>G23</f>
        <v>3808.7</v>
      </c>
      <c r="H22" s="20" t="s">
        <v>124</v>
      </c>
    </row>
    <row r="23" spans="1:8" ht="15.75">
      <c r="A23" s="25" t="s">
        <v>54</v>
      </c>
      <c r="B23" s="23" t="s">
        <v>19</v>
      </c>
      <c r="C23" s="23" t="s">
        <v>21</v>
      </c>
      <c r="D23" s="5" t="s">
        <v>90</v>
      </c>
      <c r="E23" s="23" t="s">
        <v>53</v>
      </c>
      <c r="F23" s="24">
        <v>4877.3</v>
      </c>
      <c r="G23" s="24">
        <v>3808.7</v>
      </c>
      <c r="H23" s="20" t="s">
        <v>124</v>
      </c>
    </row>
    <row r="24" spans="1:8" ht="15.75">
      <c r="A24" s="6" t="s">
        <v>48</v>
      </c>
      <c r="B24" s="23" t="s">
        <v>19</v>
      </c>
      <c r="C24" s="23" t="s">
        <v>21</v>
      </c>
      <c r="D24" s="5" t="s">
        <v>90</v>
      </c>
      <c r="E24" s="23" t="s">
        <v>69</v>
      </c>
      <c r="F24" s="24">
        <f>SUM(F25:F25)</f>
        <v>86.1</v>
      </c>
      <c r="G24" s="24">
        <f>SUM(G25:G25)</f>
        <v>86.1</v>
      </c>
      <c r="H24" s="20" t="s">
        <v>52</v>
      </c>
    </row>
    <row r="25" spans="1:8" ht="15.75">
      <c r="A25" s="6" t="s">
        <v>0</v>
      </c>
      <c r="B25" s="5" t="s">
        <v>19</v>
      </c>
      <c r="C25" s="5" t="s">
        <v>21</v>
      </c>
      <c r="D25" s="5" t="s">
        <v>90</v>
      </c>
      <c r="E25" s="5" t="s">
        <v>49</v>
      </c>
      <c r="F25" s="12">
        <v>86.1</v>
      </c>
      <c r="G25" s="12">
        <v>86.1</v>
      </c>
      <c r="H25" s="20" t="s">
        <v>52</v>
      </c>
    </row>
    <row r="26" spans="1:8" ht="15.75">
      <c r="A26" s="26" t="s">
        <v>9</v>
      </c>
      <c r="B26" s="20" t="s">
        <v>19</v>
      </c>
      <c r="C26" s="20" t="s">
        <v>37</v>
      </c>
      <c r="D26" s="20"/>
      <c r="E26" s="20"/>
      <c r="F26" s="21">
        <f>F28</f>
        <v>2526.3</v>
      </c>
      <c r="G26" s="21">
        <f>G28</f>
        <v>2168.5</v>
      </c>
      <c r="H26" s="20" t="s">
        <v>125</v>
      </c>
    </row>
    <row r="27" spans="1:8" ht="15.75">
      <c r="A27" s="6" t="s">
        <v>74</v>
      </c>
      <c r="B27" s="23" t="s">
        <v>19</v>
      </c>
      <c r="C27" s="23" t="s">
        <v>37</v>
      </c>
      <c r="D27" s="23" t="s">
        <v>86</v>
      </c>
      <c r="E27" s="20"/>
      <c r="F27" s="21">
        <f>F28</f>
        <v>2526.3</v>
      </c>
      <c r="G27" s="21">
        <f>G28</f>
        <v>2168.5</v>
      </c>
      <c r="H27" s="20" t="s">
        <v>125</v>
      </c>
    </row>
    <row r="28" spans="1:8" ht="15.75">
      <c r="A28" s="49" t="s">
        <v>87</v>
      </c>
      <c r="B28" s="23" t="s">
        <v>19</v>
      </c>
      <c r="C28" s="23" t="s">
        <v>37</v>
      </c>
      <c r="D28" s="23" t="s">
        <v>86</v>
      </c>
      <c r="E28" s="20"/>
      <c r="F28" s="43">
        <f>F29</f>
        <v>2526.3</v>
      </c>
      <c r="G28" s="43">
        <f>G29</f>
        <v>2168.5</v>
      </c>
      <c r="H28" s="20" t="s">
        <v>125</v>
      </c>
    </row>
    <row r="29" spans="1:8" ht="15.75">
      <c r="A29" s="41" t="s">
        <v>58</v>
      </c>
      <c r="B29" s="23" t="s">
        <v>19</v>
      </c>
      <c r="C29" s="23" t="s">
        <v>37</v>
      </c>
      <c r="D29" s="5" t="s">
        <v>91</v>
      </c>
      <c r="E29" s="20"/>
      <c r="F29" s="24">
        <f>F30+F32+F34</f>
        <v>2526.3</v>
      </c>
      <c r="G29" s="24">
        <f>G30+G32+G34</f>
        <v>2168.5</v>
      </c>
      <c r="H29" s="20" t="s">
        <v>125</v>
      </c>
    </row>
    <row r="30" spans="1:8" ht="47.25">
      <c r="A30" s="22" t="s">
        <v>55</v>
      </c>
      <c r="B30" s="23" t="s">
        <v>19</v>
      </c>
      <c r="C30" s="23" t="s">
        <v>37</v>
      </c>
      <c r="D30" s="5" t="s">
        <v>91</v>
      </c>
      <c r="E30" s="23" t="s">
        <v>52</v>
      </c>
      <c r="F30" s="24">
        <f>F31</f>
        <v>460</v>
      </c>
      <c r="G30" s="24">
        <f>G31</f>
        <v>172</v>
      </c>
      <c r="H30" s="20" t="s">
        <v>126</v>
      </c>
    </row>
    <row r="31" spans="1:8" ht="15.75">
      <c r="A31" s="25" t="s">
        <v>54</v>
      </c>
      <c r="B31" s="23" t="s">
        <v>19</v>
      </c>
      <c r="C31" s="23" t="s">
        <v>37</v>
      </c>
      <c r="D31" s="5" t="s">
        <v>91</v>
      </c>
      <c r="E31" s="23" t="s">
        <v>53</v>
      </c>
      <c r="F31" s="24">
        <v>460</v>
      </c>
      <c r="G31" s="24">
        <v>172</v>
      </c>
      <c r="H31" s="20" t="s">
        <v>126</v>
      </c>
    </row>
    <row r="32" spans="1:8" ht="15.75">
      <c r="A32" s="25" t="s">
        <v>59</v>
      </c>
      <c r="B32" s="23" t="s">
        <v>19</v>
      </c>
      <c r="C32" s="23" t="s">
        <v>37</v>
      </c>
      <c r="D32" s="5" t="s">
        <v>91</v>
      </c>
      <c r="E32" s="23" t="s">
        <v>60</v>
      </c>
      <c r="F32" s="24">
        <f>F33</f>
        <v>2016.3</v>
      </c>
      <c r="G32" s="24">
        <f>G33</f>
        <v>1968.5</v>
      </c>
      <c r="H32" s="20" t="s">
        <v>123</v>
      </c>
    </row>
    <row r="33" spans="1:8" ht="15.75">
      <c r="A33" s="25" t="s">
        <v>62</v>
      </c>
      <c r="B33" s="23" t="s">
        <v>19</v>
      </c>
      <c r="C33" s="23" t="s">
        <v>37</v>
      </c>
      <c r="D33" s="5" t="s">
        <v>91</v>
      </c>
      <c r="E33" s="23" t="s">
        <v>61</v>
      </c>
      <c r="F33" s="24">
        <v>2016.3</v>
      </c>
      <c r="G33" s="24">
        <v>1968.5</v>
      </c>
      <c r="H33" s="20" t="s">
        <v>123</v>
      </c>
    </row>
    <row r="34" spans="1:8" ht="15.75">
      <c r="A34" s="44" t="s">
        <v>57</v>
      </c>
      <c r="B34" s="23" t="s">
        <v>19</v>
      </c>
      <c r="C34" s="23" t="s">
        <v>37</v>
      </c>
      <c r="D34" s="5" t="s">
        <v>91</v>
      </c>
      <c r="E34" s="23" t="s">
        <v>56</v>
      </c>
      <c r="F34" s="24">
        <f>F35</f>
        <v>50</v>
      </c>
      <c r="G34" s="24">
        <f>G35</f>
        <v>28</v>
      </c>
      <c r="H34" s="20" t="s">
        <v>127</v>
      </c>
    </row>
    <row r="35" spans="1:8" ht="15.75">
      <c r="A35" s="39" t="s">
        <v>64</v>
      </c>
      <c r="B35" s="23" t="s">
        <v>19</v>
      </c>
      <c r="C35" s="23" t="s">
        <v>37</v>
      </c>
      <c r="D35" s="5" t="s">
        <v>91</v>
      </c>
      <c r="E35" s="23" t="s">
        <v>63</v>
      </c>
      <c r="F35" s="24">
        <v>50</v>
      </c>
      <c r="G35" s="24">
        <v>28</v>
      </c>
      <c r="H35" s="20" t="s">
        <v>127</v>
      </c>
    </row>
    <row r="36" spans="1:8" ht="15.75">
      <c r="A36" s="46" t="s">
        <v>10</v>
      </c>
      <c r="B36" s="47" t="s">
        <v>20</v>
      </c>
      <c r="C36" s="47"/>
      <c r="D36" s="47"/>
      <c r="E36" s="47"/>
      <c r="F36" s="48">
        <f>F37</f>
        <v>164</v>
      </c>
      <c r="G36" s="48">
        <f>G37</f>
        <v>164</v>
      </c>
      <c r="H36" s="20" t="s">
        <v>52</v>
      </c>
    </row>
    <row r="37" spans="1:8" ht="15.75">
      <c r="A37" s="26" t="s">
        <v>11</v>
      </c>
      <c r="B37" s="20" t="s">
        <v>20</v>
      </c>
      <c r="C37" s="20" t="s">
        <v>23</v>
      </c>
      <c r="D37" s="20"/>
      <c r="E37" s="20"/>
      <c r="F37" s="21">
        <f>F38</f>
        <v>164</v>
      </c>
      <c r="G37" s="21">
        <f>G38</f>
        <v>164</v>
      </c>
      <c r="H37" s="20" t="s">
        <v>52</v>
      </c>
    </row>
    <row r="38" spans="1:8" ht="15.75">
      <c r="A38" s="6" t="s">
        <v>74</v>
      </c>
      <c r="B38" s="23" t="s">
        <v>20</v>
      </c>
      <c r="C38" s="23" t="s">
        <v>23</v>
      </c>
      <c r="D38" s="23" t="s">
        <v>86</v>
      </c>
      <c r="E38" s="23"/>
      <c r="F38" s="24">
        <f>F40</f>
        <v>164</v>
      </c>
      <c r="G38" s="24">
        <f>G40</f>
        <v>164</v>
      </c>
      <c r="H38" s="20" t="s">
        <v>52</v>
      </c>
    </row>
    <row r="39" spans="1:8" ht="31.5">
      <c r="A39" s="6" t="s">
        <v>92</v>
      </c>
      <c r="B39" s="23" t="s">
        <v>20</v>
      </c>
      <c r="C39" s="23" t="s">
        <v>23</v>
      </c>
      <c r="D39" s="5" t="s">
        <v>93</v>
      </c>
      <c r="E39" s="23"/>
      <c r="F39" s="24">
        <f>F40</f>
        <v>164</v>
      </c>
      <c r="G39" s="24">
        <f>G40</f>
        <v>164</v>
      </c>
      <c r="H39" s="20" t="s">
        <v>52</v>
      </c>
    </row>
    <row r="40" spans="1:8" ht="47.25">
      <c r="A40" s="22" t="s">
        <v>94</v>
      </c>
      <c r="B40" s="23" t="s">
        <v>20</v>
      </c>
      <c r="C40" s="23" t="s">
        <v>23</v>
      </c>
      <c r="D40" s="5" t="s">
        <v>95</v>
      </c>
      <c r="E40" s="23"/>
      <c r="F40" s="24">
        <f>F41+F43</f>
        <v>164</v>
      </c>
      <c r="G40" s="24">
        <f>G41+G43</f>
        <v>164</v>
      </c>
      <c r="H40" s="20" t="s">
        <v>52</v>
      </c>
    </row>
    <row r="41" spans="1:8" ht="47.25">
      <c r="A41" s="22" t="s">
        <v>55</v>
      </c>
      <c r="B41" s="23" t="s">
        <v>20</v>
      </c>
      <c r="C41" s="23" t="s">
        <v>23</v>
      </c>
      <c r="D41" s="5" t="s">
        <v>95</v>
      </c>
      <c r="E41" s="23" t="s">
        <v>52</v>
      </c>
      <c r="F41" s="24">
        <f>F42</f>
        <v>159</v>
      </c>
      <c r="G41" s="24">
        <f>G42</f>
        <v>159</v>
      </c>
      <c r="H41" s="20" t="s">
        <v>52</v>
      </c>
    </row>
    <row r="42" spans="1:8" ht="15.75">
      <c r="A42" s="25" t="s">
        <v>54</v>
      </c>
      <c r="B42" s="23" t="s">
        <v>20</v>
      </c>
      <c r="C42" s="23" t="s">
        <v>23</v>
      </c>
      <c r="D42" s="5" t="s">
        <v>95</v>
      </c>
      <c r="E42" s="23" t="s">
        <v>53</v>
      </c>
      <c r="F42" s="24">
        <v>159</v>
      </c>
      <c r="G42" s="24">
        <v>159</v>
      </c>
      <c r="H42" s="20" t="s">
        <v>52</v>
      </c>
    </row>
    <row r="43" spans="1:8" ht="31.5">
      <c r="A43" s="22" t="s">
        <v>62</v>
      </c>
      <c r="B43" s="5" t="s">
        <v>20</v>
      </c>
      <c r="C43" s="5" t="s">
        <v>23</v>
      </c>
      <c r="D43" s="5" t="s">
        <v>95</v>
      </c>
      <c r="E43" s="5" t="s">
        <v>61</v>
      </c>
      <c r="F43" s="12">
        <v>5</v>
      </c>
      <c r="G43" s="12">
        <v>5</v>
      </c>
      <c r="H43" s="20" t="s">
        <v>52</v>
      </c>
    </row>
    <row r="44" spans="1:8" ht="15.75">
      <c r="A44" s="50" t="s">
        <v>39</v>
      </c>
      <c r="B44" s="47" t="s">
        <v>23</v>
      </c>
      <c r="C44" s="47"/>
      <c r="D44" s="47"/>
      <c r="E44" s="47"/>
      <c r="F44" s="48">
        <f>F47+F52</f>
        <v>22</v>
      </c>
      <c r="G44" s="48">
        <f>G47+G52</f>
        <v>22</v>
      </c>
      <c r="H44" s="20" t="s">
        <v>52</v>
      </c>
    </row>
    <row r="45" spans="1:8" ht="15.75">
      <c r="A45" s="27" t="s">
        <v>45</v>
      </c>
      <c r="B45" s="20" t="s">
        <v>23</v>
      </c>
      <c r="C45" s="20" t="s">
        <v>21</v>
      </c>
      <c r="D45" s="28"/>
      <c r="E45" s="28"/>
      <c r="F45" s="29">
        <f>F46</f>
        <v>20.4</v>
      </c>
      <c r="G45" s="29">
        <f>G46</f>
        <v>20.4</v>
      </c>
      <c r="H45" s="20" t="s">
        <v>52</v>
      </c>
    </row>
    <row r="46" spans="1:8" ht="15.75">
      <c r="A46" s="6" t="s">
        <v>74</v>
      </c>
      <c r="B46" s="23" t="s">
        <v>23</v>
      </c>
      <c r="C46" s="23" t="s">
        <v>21</v>
      </c>
      <c r="D46" s="23" t="s">
        <v>86</v>
      </c>
      <c r="E46" s="23"/>
      <c r="F46" s="24">
        <f>F47</f>
        <v>20.4</v>
      </c>
      <c r="G46" s="24">
        <f>G47</f>
        <v>20.4</v>
      </c>
      <c r="H46" s="20" t="s">
        <v>52</v>
      </c>
    </row>
    <row r="47" spans="1:8" ht="15.75">
      <c r="A47" s="22" t="s">
        <v>43</v>
      </c>
      <c r="B47" s="23" t="s">
        <v>23</v>
      </c>
      <c r="C47" s="23" t="s">
        <v>21</v>
      </c>
      <c r="D47" s="23" t="s">
        <v>86</v>
      </c>
      <c r="E47" s="23"/>
      <c r="F47" s="24">
        <f>F48+F50</f>
        <v>20.4</v>
      </c>
      <c r="G47" s="24">
        <f>G48+G50</f>
        <v>20.4</v>
      </c>
      <c r="H47" s="20" t="s">
        <v>52</v>
      </c>
    </row>
    <row r="48" spans="1:8" ht="47.25">
      <c r="A48" s="22" t="s">
        <v>55</v>
      </c>
      <c r="B48" s="23" t="s">
        <v>23</v>
      </c>
      <c r="C48" s="23" t="s">
        <v>21</v>
      </c>
      <c r="D48" s="5" t="s">
        <v>96</v>
      </c>
      <c r="E48" s="23" t="s">
        <v>52</v>
      </c>
      <c r="F48" s="24">
        <f>F49</f>
        <v>9.3</v>
      </c>
      <c r="G48" s="24">
        <f>G49</f>
        <v>9.3</v>
      </c>
      <c r="H48" s="20" t="s">
        <v>52</v>
      </c>
    </row>
    <row r="49" spans="1:8" ht="15.75">
      <c r="A49" s="25" t="s">
        <v>54</v>
      </c>
      <c r="B49" s="23" t="s">
        <v>23</v>
      </c>
      <c r="C49" s="23" t="s">
        <v>21</v>
      </c>
      <c r="D49" s="5" t="s">
        <v>96</v>
      </c>
      <c r="E49" s="23" t="s">
        <v>53</v>
      </c>
      <c r="F49" s="24">
        <v>9.3</v>
      </c>
      <c r="G49" s="24">
        <v>9.3</v>
      </c>
      <c r="H49" s="20" t="s">
        <v>52</v>
      </c>
    </row>
    <row r="50" spans="1:8" ht="15.75">
      <c r="A50" s="25" t="s">
        <v>97</v>
      </c>
      <c r="B50" s="23" t="s">
        <v>23</v>
      </c>
      <c r="C50" s="23" t="s">
        <v>21</v>
      </c>
      <c r="D50" s="5" t="s">
        <v>98</v>
      </c>
      <c r="E50" s="23" t="s">
        <v>60</v>
      </c>
      <c r="F50" s="24">
        <f>F51</f>
        <v>11.1</v>
      </c>
      <c r="G50" s="24">
        <f>G51</f>
        <v>11.1</v>
      </c>
      <c r="H50" s="20" t="s">
        <v>52</v>
      </c>
    </row>
    <row r="51" spans="1:8" ht="31.5">
      <c r="A51" s="22" t="s">
        <v>62</v>
      </c>
      <c r="B51" s="23" t="s">
        <v>23</v>
      </c>
      <c r="C51" s="23" t="s">
        <v>21</v>
      </c>
      <c r="D51" s="5" t="s">
        <v>98</v>
      </c>
      <c r="E51" s="23" t="s">
        <v>61</v>
      </c>
      <c r="F51" s="24">
        <v>11.1</v>
      </c>
      <c r="G51" s="24">
        <v>11.1</v>
      </c>
      <c r="H51" s="20" t="s">
        <v>52</v>
      </c>
    </row>
    <row r="52" spans="1:8" ht="31.5">
      <c r="A52" s="16" t="s">
        <v>51</v>
      </c>
      <c r="B52" s="17" t="s">
        <v>23</v>
      </c>
      <c r="C52" s="17" t="s">
        <v>46</v>
      </c>
      <c r="D52" s="17"/>
      <c r="E52" s="17"/>
      <c r="F52" s="18">
        <f>F53</f>
        <v>1.6</v>
      </c>
      <c r="G52" s="18">
        <f>G53</f>
        <v>1.6</v>
      </c>
      <c r="H52" s="20" t="s">
        <v>52</v>
      </c>
    </row>
    <row r="53" spans="1:8" ht="47.25">
      <c r="A53" s="6" t="s">
        <v>99</v>
      </c>
      <c r="B53" s="5" t="s">
        <v>23</v>
      </c>
      <c r="C53" s="5" t="s">
        <v>46</v>
      </c>
      <c r="D53" s="5" t="s">
        <v>100</v>
      </c>
      <c r="E53" s="5"/>
      <c r="F53" s="12">
        <f>F55</f>
        <v>1.6</v>
      </c>
      <c r="G53" s="12">
        <f>G55</f>
        <v>1.6</v>
      </c>
      <c r="H53" s="20" t="s">
        <v>52</v>
      </c>
    </row>
    <row r="54" spans="1:8" ht="15.75">
      <c r="A54" s="25" t="s">
        <v>97</v>
      </c>
      <c r="B54" s="5" t="s">
        <v>23</v>
      </c>
      <c r="C54" s="5" t="s">
        <v>46</v>
      </c>
      <c r="D54" s="5" t="s">
        <v>100</v>
      </c>
      <c r="E54" s="5" t="s">
        <v>60</v>
      </c>
      <c r="F54" s="12">
        <v>1.6</v>
      </c>
      <c r="G54" s="12">
        <v>1.6</v>
      </c>
      <c r="H54" s="20" t="s">
        <v>52</v>
      </c>
    </row>
    <row r="55" spans="1:8" ht="31.5">
      <c r="A55" s="51" t="s">
        <v>62</v>
      </c>
      <c r="B55" s="5" t="s">
        <v>23</v>
      </c>
      <c r="C55" s="5" t="s">
        <v>46</v>
      </c>
      <c r="D55" s="5" t="s">
        <v>100</v>
      </c>
      <c r="E55" s="5" t="s">
        <v>61</v>
      </c>
      <c r="F55" s="12">
        <v>1.6</v>
      </c>
      <c r="G55" s="12">
        <v>1.6</v>
      </c>
      <c r="H55" s="20" t="s">
        <v>52</v>
      </c>
    </row>
    <row r="56" spans="1:8" ht="15.75">
      <c r="A56" s="52" t="s">
        <v>31</v>
      </c>
      <c r="B56" s="47" t="s">
        <v>21</v>
      </c>
      <c r="C56" s="47"/>
      <c r="D56" s="53"/>
      <c r="E56" s="53"/>
      <c r="F56" s="48">
        <f>F66+F61+F57</f>
        <v>2101.8999999999996</v>
      </c>
      <c r="G56" s="48">
        <f>G66+G61+G57</f>
        <v>2091.3</v>
      </c>
      <c r="H56" s="20" t="s">
        <v>128</v>
      </c>
    </row>
    <row r="57" spans="1:8" ht="15.75">
      <c r="A57" s="35" t="s">
        <v>41</v>
      </c>
      <c r="B57" s="34" t="s">
        <v>21</v>
      </c>
      <c r="C57" s="42" t="s">
        <v>19</v>
      </c>
      <c r="D57" s="42"/>
      <c r="E57" s="34"/>
      <c r="F57" s="13">
        <f>F59</f>
        <v>727.8</v>
      </c>
      <c r="G57" s="13">
        <f>G59</f>
        <v>726.7</v>
      </c>
      <c r="H57" s="20" t="s">
        <v>128</v>
      </c>
    </row>
    <row r="58" spans="1:8" ht="15.75">
      <c r="A58" s="6" t="s">
        <v>74</v>
      </c>
      <c r="B58" s="5" t="s">
        <v>21</v>
      </c>
      <c r="C58" s="14" t="s">
        <v>19</v>
      </c>
      <c r="D58" s="23" t="s">
        <v>86</v>
      </c>
      <c r="E58" s="5"/>
      <c r="F58" s="12">
        <f>F59</f>
        <v>727.8</v>
      </c>
      <c r="G58" s="12">
        <f>G59</f>
        <v>726.7</v>
      </c>
      <c r="H58" s="20" t="s">
        <v>128</v>
      </c>
    </row>
    <row r="59" spans="1:8" ht="15.75">
      <c r="A59" s="25" t="s">
        <v>97</v>
      </c>
      <c r="B59" s="5" t="s">
        <v>21</v>
      </c>
      <c r="C59" s="14" t="s">
        <v>19</v>
      </c>
      <c r="D59" s="14" t="s">
        <v>101</v>
      </c>
      <c r="E59" s="5" t="s">
        <v>60</v>
      </c>
      <c r="F59" s="12">
        <f>F60</f>
        <v>727.8</v>
      </c>
      <c r="G59" s="12">
        <f>G60</f>
        <v>726.7</v>
      </c>
      <c r="H59" s="20" t="s">
        <v>128</v>
      </c>
    </row>
    <row r="60" spans="1:8" ht="31.5">
      <c r="A60" s="22" t="s">
        <v>62</v>
      </c>
      <c r="B60" s="5" t="s">
        <v>21</v>
      </c>
      <c r="C60" s="14" t="s">
        <v>19</v>
      </c>
      <c r="D60" s="14" t="s">
        <v>101</v>
      </c>
      <c r="E60" s="5" t="s">
        <v>61</v>
      </c>
      <c r="F60" s="12">
        <v>727.8</v>
      </c>
      <c r="G60" s="12">
        <v>726.7</v>
      </c>
      <c r="H60" s="20" t="s">
        <v>128</v>
      </c>
    </row>
    <row r="61" spans="1:8" ht="15.75">
      <c r="A61" s="30" t="s">
        <v>44</v>
      </c>
      <c r="B61" s="20" t="s">
        <v>21</v>
      </c>
      <c r="C61" s="31" t="s">
        <v>40</v>
      </c>
      <c r="D61" s="31"/>
      <c r="E61" s="20"/>
      <c r="F61" s="21">
        <f aca="true" t="shared" si="1" ref="F61:G64">F62</f>
        <v>499.8</v>
      </c>
      <c r="G61" s="21">
        <f t="shared" si="1"/>
        <v>499.8</v>
      </c>
      <c r="H61" s="20" t="s">
        <v>52</v>
      </c>
    </row>
    <row r="62" spans="1:8" ht="31.5">
      <c r="A62" s="45" t="s">
        <v>102</v>
      </c>
      <c r="B62" s="23" t="s">
        <v>21</v>
      </c>
      <c r="C62" s="32" t="s">
        <v>40</v>
      </c>
      <c r="D62" s="32" t="s">
        <v>103</v>
      </c>
      <c r="E62" s="23"/>
      <c r="F62" s="24">
        <f t="shared" si="1"/>
        <v>499.8</v>
      </c>
      <c r="G62" s="24">
        <f t="shared" si="1"/>
        <v>499.8</v>
      </c>
      <c r="H62" s="20" t="s">
        <v>52</v>
      </c>
    </row>
    <row r="63" spans="1:8" ht="15.75">
      <c r="A63" s="45" t="s">
        <v>70</v>
      </c>
      <c r="B63" s="23" t="s">
        <v>21</v>
      </c>
      <c r="C63" s="32" t="s">
        <v>40</v>
      </c>
      <c r="D63" s="32" t="s">
        <v>103</v>
      </c>
      <c r="E63" s="23"/>
      <c r="F63" s="24">
        <f t="shared" si="1"/>
        <v>499.8</v>
      </c>
      <c r="G63" s="24">
        <f t="shared" si="1"/>
        <v>499.8</v>
      </c>
      <c r="H63" s="20" t="s">
        <v>52</v>
      </c>
    </row>
    <row r="64" spans="1:8" ht="15.75">
      <c r="A64" s="25" t="s">
        <v>97</v>
      </c>
      <c r="B64" s="23" t="s">
        <v>21</v>
      </c>
      <c r="C64" s="32" t="s">
        <v>40</v>
      </c>
      <c r="D64" s="32" t="s">
        <v>103</v>
      </c>
      <c r="E64" s="23" t="s">
        <v>60</v>
      </c>
      <c r="F64" s="24">
        <f t="shared" si="1"/>
        <v>499.8</v>
      </c>
      <c r="G64" s="24">
        <f t="shared" si="1"/>
        <v>499.8</v>
      </c>
      <c r="H64" s="20" t="s">
        <v>52</v>
      </c>
    </row>
    <row r="65" spans="1:8" ht="31.5">
      <c r="A65" s="22" t="s">
        <v>62</v>
      </c>
      <c r="B65" s="23" t="s">
        <v>21</v>
      </c>
      <c r="C65" s="32" t="s">
        <v>40</v>
      </c>
      <c r="D65" s="32" t="s">
        <v>103</v>
      </c>
      <c r="E65" s="23" t="s">
        <v>61</v>
      </c>
      <c r="F65" s="24">
        <v>499.8</v>
      </c>
      <c r="G65" s="24">
        <v>499.8</v>
      </c>
      <c r="H65" s="20" t="s">
        <v>52</v>
      </c>
    </row>
    <row r="66" spans="1:8" ht="15.75">
      <c r="A66" s="30" t="s">
        <v>35</v>
      </c>
      <c r="B66" s="20" t="s">
        <v>21</v>
      </c>
      <c r="C66" s="20" t="s">
        <v>36</v>
      </c>
      <c r="D66" s="23"/>
      <c r="E66" s="23"/>
      <c r="F66" s="21">
        <f aca="true" t="shared" si="2" ref="F66:G69">F67</f>
        <v>874.3</v>
      </c>
      <c r="G66" s="21">
        <f t="shared" si="2"/>
        <v>864.8</v>
      </c>
      <c r="H66" s="20" t="s">
        <v>128</v>
      </c>
    </row>
    <row r="67" spans="1:8" ht="15.75">
      <c r="A67" s="6" t="s">
        <v>74</v>
      </c>
      <c r="B67" s="23" t="s">
        <v>21</v>
      </c>
      <c r="C67" s="23" t="s">
        <v>36</v>
      </c>
      <c r="D67" s="23" t="s">
        <v>86</v>
      </c>
      <c r="E67" s="23"/>
      <c r="F67" s="24">
        <f t="shared" si="2"/>
        <v>874.3</v>
      </c>
      <c r="G67" s="24">
        <f t="shared" si="2"/>
        <v>864.8</v>
      </c>
      <c r="H67" s="20" t="s">
        <v>128</v>
      </c>
    </row>
    <row r="68" spans="1:8" ht="15.75">
      <c r="A68" s="41" t="s">
        <v>58</v>
      </c>
      <c r="B68" s="23" t="s">
        <v>21</v>
      </c>
      <c r="C68" s="23" t="s">
        <v>36</v>
      </c>
      <c r="D68" s="5" t="s">
        <v>91</v>
      </c>
      <c r="E68" s="23"/>
      <c r="F68" s="24">
        <f t="shared" si="2"/>
        <v>874.3</v>
      </c>
      <c r="G68" s="24">
        <f t="shared" si="2"/>
        <v>864.8</v>
      </c>
      <c r="H68" s="20" t="s">
        <v>128</v>
      </c>
    </row>
    <row r="69" spans="1:8" ht="15.75">
      <c r="A69" s="25" t="s">
        <v>97</v>
      </c>
      <c r="B69" s="23" t="s">
        <v>21</v>
      </c>
      <c r="C69" s="23" t="s">
        <v>36</v>
      </c>
      <c r="D69" s="5" t="s">
        <v>91</v>
      </c>
      <c r="E69" s="23" t="s">
        <v>60</v>
      </c>
      <c r="F69" s="24">
        <f t="shared" si="2"/>
        <v>874.3</v>
      </c>
      <c r="G69" s="24">
        <f t="shared" si="2"/>
        <v>864.8</v>
      </c>
      <c r="H69" s="20" t="s">
        <v>128</v>
      </c>
    </row>
    <row r="70" spans="1:8" ht="31.5">
      <c r="A70" s="22" t="s">
        <v>62</v>
      </c>
      <c r="B70" s="23" t="s">
        <v>21</v>
      </c>
      <c r="C70" s="23" t="s">
        <v>36</v>
      </c>
      <c r="D70" s="5" t="s">
        <v>91</v>
      </c>
      <c r="E70" s="23" t="s">
        <v>61</v>
      </c>
      <c r="F70" s="24">
        <v>874.3</v>
      </c>
      <c r="G70" s="24">
        <v>864.8</v>
      </c>
      <c r="H70" s="20" t="s">
        <v>128</v>
      </c>
    </row>
    <row r="71" spans="1:8" ht="15.75">
      <c r="A71" s="54" t="s">
        <v>24</v>
      </c>
      <c r="B71" s="47" t="s">
        <v>26</v>
      </c>
      <c r="C71" s="47"/>
      <c r="D71" s="47"/>
      <c r="E71" s="47"/>
      <c r="F71" s="48">
        <f>F72+F83+F76+F96</f>
        <v>19367.1</v>
      </c>
      <c r="G71" s="48">
        <f>G72+G83+G76+G96</f>
        <v>19260.399999999998</v>
      </c>
      <c r="H71" s="20" t="s">
        <v>128</v>
      </c>
    </row>
    <row r="72" spans="1:8" ht="15.75">
      <c r="A72" s="16" t="s">
        <v>25</v>
      </c>
      <c r="B72" s="17" t="s">
        <v>26</v>
      </c>
      <c r="C72" s="17" t="s">
        <v>19</v>
      </c>
      <c r="D72" s="17"/>
      <c r="E72" s="17"/>
      <c r="F72" s="13">
        <f>F73</f>
        <v>268.2</v>
      </c>
      <c r="G72" s="13">
        <f>G73</f>
        <v>268.2</v>
      </c>
      <c r="H72" s="20" t="s">
        <v>52</v>
      </c>
    </row>
    <row r="73" spans="1:8" ht="31.5">
      <c r="A73" s="45" t="s">
        <v>104</v>
      </c>
      <c r="B73" s="23" t="s">
        <v>26</v>
      </c>
      <c r="C73" s="23" t="s">
        <v>19</v>
      </c>
      <c r="D73" s="23" t="s">
        <v>105</v>
      </c>
      <c r="E73" s="23"/>
      <c r="F73" s="43">
        <v>268.2</v>
      </c>
      <c r="G73" s="43">
        <v>268.2</v>
      </c>
      <c r="H73" s="20" t="s">
        <v>52</v>
      </c>
    </row>
    <row r="74" spans="1:8" ht="15.75">
      <c r="A74" s="25" t="s">
        <v>97</v>
      </c>
      <c r="B74" s="23" t="s">
        <v>26</v>
      </c>
      <c r="C74" s="23" t="s">
        <v>19</v>
      </c>
      <c r="D74" s="23" t="s">
        <v>105</v>
      </c>
      <c r="E74" s="23" t="s">
        <v>60</v>
      </c>
      <c r="F74" s="43">
        <v>268.2</v>
      </c>
      <c r="G74" s="43">
        <v>268.2</v>
      </c>
      <c r="H74" s="20" t="s">
        <v>52</v>
      </c>
    </row>
    <row r="75" spans="1:8" ht="31.5">
      <c r="A75" s="22" t="s">
        <v>62</v>
      </c>
      <c r="B75" s="23" t="s">
        <v>26</v>
      </c>
      <c r="C75" s="23" t="s">
        <v>19</v>
      </c>
      <c r="D75" s="23" t="s">
        <v>105</v>
      </c>
      <c r="E75" s="23" t="s">
        <v>61</v>
      </c>
      <c r="F75" s="43">
        <v>268.2</v>
      </c>
      <c r="G75" s="43">
        <v>268.2</v>
      </c>
      <c r="H75" s="20" t="s">
        <v>52</v>
      </c>
    </row>
    <row r="76" spans="1:8" ht="15.75">
      <c r="A76" s="16" t="s">
        <v>12</v>
      </c>
      <c r="B76" s="17" t="s">
        <v>26</v>
      </c>
      <c r="C76" s="17" t="s">
        <v>20</v>
      </c>
      <c r="D76" s="17"/>
      <c r="E76" s="17"/>
      <c r="F76" s="13">
        <f>F77</f>
        <v>16921.3</v>
      </c>
      <c r="G76" s="13">
        <f>G77</f>
        <v>16921.3</v>
      </c>
      <c r="H76" s="20" t="s">
        <v>52</v>
      </c>
    </row>
    <row r="77" spans="1:8" ht="15.75">
      <c r="A77" s="6" t="s">
        <v>74</v>
      </c>
      <c r="B77" s="5" t="s">
        <v>26</v>
      </c>
      <c r="C77" s="5" t="s">
        <v>20</v>
      </c>
      <c r="D77" s="23" t="s">
        <v>86</v>
      </c>
      <c r="E77" s="5"/>
      <c r="F77" s="12">
        <f>F79+F81</f>
        <v>16921.3</v>
      </c>
      <c r="G77" s="12">
        <f>G79+G81</f>
        <v>16921.3</v>
      </c>
      <c r="H77" s="20" t="s">
        <v>52</v>
      </c>
    </row>
    <row r="78" spans="1:8" ht="15.75">
      <c r="A78" s="6" t="s">
        <v>106</v>
      </c>
      <c r="B78" s="5" t="s">
        <v>26</v>
      </c>
      <c r="C78" s="5" t="s">
        <v>20</v>
      </c>
      <c r="D78" s="23" t="s">
        <v>86</v>
      </c>
      <c r="E78" s="5" t="s">
        <v>69</v>
      </c>
      <c r="F78" s="12">
        <f>F80+F82</f>
        <v>16921.3</v>
      </c>
      <c r="G78" s="12">
        <f>G80+G82</f>
        <v>16921.3</v>
      </c>
      <c r="H78" s="20" t="s">
        <v>52</v>
      </c>
    </row>
    <row r="79" spans="1:8" ht="15.75">
      <c r="A79" s="6" t="s">
        <v>106</v>
      </c>
      <c r="B79" s="5" t="s">
        <v>26</v>
      </c>
      <c r="C79" s="5" t="s">
        <v>20</v>
      </c>
      <c r="D79" s="5" t="s">
        <v>108</v>
      </c>
      <c r="E79" s="5" t="s">
        <v>69</v>
      </c>
      <c r="F79" s="12">
        <f>F80</f>
        <v>10152.8</v>
      </c>
      <c r="G79" s="12">
        <f>G80</f>
        <v>10152.8</v>
      </c>
      <c r="H79" s="20" t="s">
        <v>52</v>
      </c>
    </row>
    <row r="80" spans="1:8" ht="15.75">
      <c r="A80" s="6" t="s">
        <v>107</v>
      </c>
      <c r="B80" s="5" t="s">
        <v>26</v>
      </c>
      <c r="C80" s="5" t="s">
        <v>20</v>
      </c>
      <c r="D80" s="5" t="s">
        <v>108</v>
      </c>
      <c r="E80" s="5" t="s">
        <v>49</v>
      </c>
      <c r="F80" s="12">
        <v>10152.8</v>
      </c>
      <c r="G80" s="12">
        <v>10152.8</v>
      </c>
      <c r="H80" s="20" t="s">
        <v>52</v>
      </c>
    </row>
    <row r="81" spans="1:8" ht="15.75">
      <c r="A81" s="6" t="s">
        <v>106</v>
      </c>
      <c r="B81" s="5" t="s">
        <v>26</v>
      </c>
      <c r="C81" s="5" t="s">
        <v>20</v>
      </c>
      <c r="D81" s="5" t="s">
        <v>109</v>
      </c>
      <c r="E81" s="5" t="s">
        <v>69</v>
      </c>
      <c r="F81" s="12">
        <f>F82</f>
        <v>6768.5</v>
      </c>
      <c r="G81" s="12">
        <f>G82</f>
        <v>6768.5</v>
      </c>
      <c r="H81" s="20" t="s">
        <v>52</v>
      </c>
    </row>
    <row r="82" spans="1:8" ht="15.75">
      <c r="A82" s="6" t="s">
        <v>107</v>
      </c>
      <c r="B82" s="5" t="s">
        <v>26</v>
      </c>
      <c r="C82" s="5" t="s">
        <v>20</v>
      </c>
      <c r="D82" s="5" t="s">
        <v>109</v>
      </c>
      <c r="E82" s="5" t="s">
        <v>49</v>
      </c>
      <c r="F82" s="12">
        <v>6768.5</v>
      </c>
      <c r="G82" s="12">
        <v>6768.5</v>
      </c>
      <c r="H82" s="20" t="s">
        <v>52</v>
      </c>
    </row>
    <row r="83" spans="1:8" ht="15.75">
      <c r="A83" s="33" t="s">
        <v>27</v>
      </c>
      <c r="B83" s="20" t="s">
        <v>26</v>
      </c>
      <c r="C83" s="20" t="s">
        <v>23</v>
      </c>
      <c r="D83" s="20"/>
      <c r="E83" s="20"/>
      <c r="F83" s="21">
        <f>F84</f>
        <v>2048.5</v>
      </c>
      <c r="G83" s="21">
        <f>G84</f>
        <v>1941.8000000000002</v>
      </c>
      <c r="H83" s="20" t="s">
        <v>129</v>
      </c>
    </row>
    <row r="84" spans="1:8" ht="15.75">
      <c r="A84" s="6" t="s">
        <v>74</v>
      </c>
      <c r="B84" s="23" t="s">
        <v>26</v>
      </c>
      <c r="C84" s="23" t="s">
        <v>23</v>
      </c>
      <c r="D84" s="23" t="s">
        <v>86</v>
      </c>
      <c r="E84" s="23"/>
      <c r="F84" s="24">
        <f>F93+F85+F90+F88</f>
        <v>2048.5</v>
      </c>
      <c r="G84" s="24">
        <f>G93+G85+G90+G88</f>
        <v>1941.8000000000002</v>
      </c>
      <c r="H84" s="20" t="s">
        <v>129</v>
      </c>
    </row>
    <row r="85" spans="1:8" ht="15.75">
      <c r="A85" s="55" t="s">
        <v>13</v>
      </c>
      <c r="B85" s="23" t="s">
        <v>26</v>
      </c>
      <c r="C85" s="23" t="s">
        <v>23</v>
      </c>
      <c r="D85" s="5" t="s">
        <v>110</v>
      </c>
      <c r="E85" s="23"/>
      <c r="F85" s="24">
        <f>F86</f>
        <v>310</v>
      </c>
      <c r="G85" s="24">
        <f>G86</f>
        <v>284.9</v>
      </c>
      <c r="H85" s="20" t="s">
        <v>130</v>
      </c>
    </row>
    <row r="86" spans="1:8" ht="15.75">
      <c r="A86" s="25" t="s">
        <v>97</v>
      </c>
      <c r="B86" s="23" t="s">
        <v>26</v>
      </c>
      <c r="C86" s="23" t="s">
        <v>23</v>
      </c>
      <c r="D86" s="5" t="s">
        <v>110</v>
      </c>
      <c r="E86" s="23" t="s">
        <v>60</v>
      </c>
      <c r="F86" s="24">
        <f>F87</f>
        <v>310</v>
      </c>
      <c r="G86" s="24">
        <f>G87</f>
        <v>284.9</v>
      </c>
      <c r="H86" s="20" t="s">
        <v>130</v>
      </c>
    </row>
    <row r="87" spans="1:8" ht="15.75">
      <c r="A87" s="25" t="s">
        <v>111</v>
      </c>
      <c r="B87" s="23" t="s">
        <v>26</v>
      </c>
      <c r="C87" s="23" t="s">
        <v>23</v>
      </c>
      <c r="D87" s="5" t="s">
        <v>110</v>
      </c>
      <c r="E87" s="23" t="s">
        <v>61</v>
      </c>
      <c r="F87" s="24">
        <v>310</v>
      </c>
      <c r="G87" s="24">
        <v>284.9</v>
      </c>
      <c r="H87" s="20" t="s">
        <v>130</v>
      </c>
    </row>
    <row r="88" spans="1:8" ht="15.75">
      <c r="A88" s="25" t="s">
        <v>97</v>
      </c>
      <c r="B88" s="23" t="s">
        <v>26</v>
      </c>
      <c r="C88" s="23" t="s">
        <v>23</v>
      </c>
      <c r="D88" s="5" t="s">
        <v>112</v>
      </c>
      <c r="E88" s="23" t="s">
        <v>60</v>
      </c>
      <c r="F88" s="24">
        <v>80</v>
      </c>
      <c r="G88" s="24">
        <v>80</v>
      </c>
      <c r="H88" s="20" t="s">
        <v>52</v>
      </c>
    </row>
    <row r="89" spans="1:8" ht="15.75">
      <c r="A89" s="25" t="s">
        <v>111</v>
      </c>
      <c r="B89" s="23" t="s">
        <v>26</v>
      </c>
      <c r="C89" s="23" t="s">
        <v>23</v>
      </c>
      <c r="D89" s="5" t="s">
        <v>112</v>
      </c>
      <c r="E89" s="23" t="s">
        <v>61</v>
      </c>
      <c r="F89" s="24">
        <v>80</v>
      </c>
      <c r="G89" s="24">
        <v>80</v>
      </c>
      <c r="H89" s="20" t="s">
        <v>52</v>
      </c>
    </row>
    <row r="90" spans="1:8" ht="15.75">
      <c r="A90" s="55" t="s">
        <v>113</v>
      </c>
      <c r="B90" s="23" t="s">
        <v>26</v>
      </c>
      <c r="C90" s="23" t="s">
        <v>23</v>
      </c>
      <c r="D90" s="5" t="s">
        <v>114</v>
      </c>
      <c r="E90" s="23"/>
      <c r="F90" s="24">
        <f>F91</f>
        <v>50</v>
      </c>
      <c r="G90" s="24">
        <f>G91</f>
        <v>49.4</v>
      </c>
      <c r="H90" s="20" t="s">
        <v>128</v>
      </c>
    </row>
    <row r="91" spans="1:8" ht="15.75">
      <c r="A91" s="25" t="s">
        <v>97</v>
      </c>
      <c r="B91" s="23" t="s">
        <v>26</v>
      </c>
      <c r="C91" s="23" t="s">
        <v>23</v>
      </c>
      <c r="D91" s="5" t="s">
        <v>114</v>
      </c>
      <c r="E91" s="23" t="s">
        <v>60</v>
      </c>
      <c r="F91" s="24">
        <f>F92</f>
        <v>50</v>
      </c>
      <c r="G91" s="24">
        <f>G92</f>
        <v>49.4</v>
      </c>
      <c r="H91" s="20" t="s">
        <v>128</v>
      </c>
    </row>
    <row r="92" spans="1:8" ht="15.75">
      <c r="A92" s="25" t="s">
        <v>111</v>
      </c>
      <c r="B92" s="23" t="s">
        <v>26</v>
      </c>
      <c r="C92" s="23" t="s">
        <v>23</v>
      </c>
      <c r="D92" s="5" t="s">
        <v>114</v>
      </c>
      <c r="E92" s="23" t="s">
        <v>61</v>
      </c>
      <c r="F92" s="24">
        <v>50</v>
      </c>
      <c r="G92" s="24">
        <v>49.4</v>
      </c>
      <c r="H92" s="20" t="s">
        <v>128</v>
      </c>
    </row>
    <row r="93" spans="1:8" ht="15.75">
      <c r="A93" s="55" t="s">
        <v>14</v>
      </c>
      <c r="B93" s="23" t="s">
        <v>26</v>
      </c>
      <c r="C93" s="23" t="s">
        <v>23</v>
      </c>
      <c r="D93" s="5" t="s">
        <v>115</v>
      </c>
      <c r="E93" s="23"/>
      <c r="F93" s="24">
        <f>F94</f>
        <v>1608.5</v>
      </c>
      <c r="G93" s="24">
        <f>G94</f>
        <v>1527.5</v>
      </c>
      <c r="H93" s="20" t="s">
        <v>129</v>
      </c>
    </row>
    <row r="94" spans="1:8" ht="15.75">
      <c r="A94" s="25" t="s">
        <v>97</v>
      </c>
      <c r="B94" s="23" t="s">
        <v>26</v>
      </c>
      <c r="C94" s="23" t="s">
        <v>23</v>
      </c>
      <c r="D94" s="5" t="s">
        <v>115</v>
      </c>
      <c r="E94" s="23" t="s">
        <v>60</v>
      </c>
      <c r="F94" s="24">
        <f>F95</f>
        <v>1608.5</v>
      </c>
      <c r="G94" s="24">
        <f>G95</f>
        <v>1527.5</v>
      </c>
      <c r="H94" s="20" t="s">
        <v>129</v>
      </c>
    </row>
    <row r="95" spans="1:8" ht="15.75">
      <c r="A95" s="25" t="s">
        <v>111</v>
      </c>
      <c r="B95" s="23" t="s">
        <v>26</v>
      </c>
      <c r="C95" s="23" t="s">
        <v>23</v>
      </c>
      <c r="D95" s="5" t="s">
        <v>115</v>
      </c>
      <c r="E95" s="23" t="s">
        <v>61</v>
      </c>
      <c r="F95" s="24">
        <v>1608.5</v>
      </c>
      <c r="G95" s="24">
        <v>1527.5</v>
      </c>
      <c r="H95" s="20" t="s">
        <v>129</v>
      </c>
    </row>
    <row r="96" spans="1:8" ht="15.75">
      <c r="A96" s="35" t="s">
        <v>29</v>
      </c>
      <c r="B96" s="34" t="s">
        <v>26</v>
      </c>
      <c r="C96" s="34" t="s">
        <v>26</v>
      </c>
      <c r="D96" s="34"/>
      <c r="E96" s="34"/>
      <c r="F96" s="13">
        <f>F97</f>
        <v>129.1</v>
      </c>
      <c r="G96" s="13">
        <f>G97</f>
        <v>129.1</v>
      </c>
      <c r="H96" s="20" t="s">
        <v>52</v>
      </c>
    </row>
    <row r="97" spans="1:8" ht="15.75">
      <c r="A97" s="6" t="s">
        <v>74</v>
      </c>
      <c r="B97" s="5" t="s">
        <v>26</v>
      </c>
      <c r="C97" s="5" t="s">
        <v>26</v>
      </c>
      <c r="D97" s="23" t="s">
        <v>86</v>
      </c>
      <c r="E97" s="5"/>
      <c r="F97" s="12">
        <f>F99</f>
        <v>129.1</v>
      </c>
      <c r="G97" s="12">
        <f>G99</f>
        <v>129.1</v>
      </c>
      <c r="H97" s="20" t="s">
        <v>52</v>
      </c>
    </row>
    <row r="98" spans="1:8" ht="15.75">
      <c r="A98" s="6" t="s">
        <v>106</v>
      </c>
      <c r="B98" s="5" t="s">
        <v>26</v>
      </c>
      <c r="C98" s="5" t="s">
        <v>26</v>
      </c>
      <c r="D98" s="5" t="s">
        <v>90</v>
      </c>
      <c r="E98" s="5" t="s">
        <v>69</v>
      </c>
      <c r="F98" s="12">
        <v>129.1</v>
      </c>
      <c r="G98" s="12">
        <v>129.1</v>
      </c>
      <c r="H98" s="20" t="s">
        <v>52</v>
      </c>
    </row>
    <row r="99" spans="1:8" ht="15.75">
      <c r="A99" s="6" t="s">
        <v>107</v>
      </c>
      <c r="B99" s="5" t="s">
        <v>26</v>
      </c>
      <c r="C99" s="5" t="s">
        <v>26</v>
      </c>
      <c r="D99" s="5" t="s">
        <v>90</v>
      </c>
      <c r="E99" s="5" t="s">
        <v>49</v>
      </c>
      <c r="F99" s="12">
        <v>129.1</v>
      </c>
      <c r="G99" s="12">
        <v>129.1</v>
      </c>
      <c r="H99" s="20" t="s">
        <v>52</v>
      </c>
    </row>
    <row r="100" spans="1:8" ht="15.75">
      <c r="A100" s="54" t="s">
        <v>15</v>
      </c>
      <c r="B100" s="47" t="s">
        <v>22</v>
      </c>
      <c r="C100" s="47"/>
      <c r="D100" s="47"/>
      <c r="E100" s="47"/>
      <c r="F100" s="48">
        <f>F101</f>
        <v>279</v>
      </c>
      <c r="G100" s="48">
        <f>G101</f>
        <v>215.1</v>
      </c>
      <c r="H100" s="20" t="s">
        <v>131</v>
      </c>
    </row>
    <row r="101" spans="1:8" ht="15.75">
      <c r="A101" s="33" t="s">
        <v>16</v>
      </c>
      <c r="B101" s="20" t="s">
        <v>22</v>
      </c>
      <c r="C101" s="20" t="s">
        <v>22</v>
      </c>
      <c r="D101" s="20"/>
      <c r="E101" s="20"/>
      <c r="F101" s="21">
        <f>F103</f>
        <v>279</v>
      </c>
      <c r="G101" s="21">
        <f>G103</f>
        <v>215.1</v>
      </c>
      <c r="H101" s="20" t="s">
        <v>131</v>
      </c>
    </row>
    <row r="102" spans="1:8" ht="15.75">
      <c r="A102" s="6" t="s">
        <v>74</v>
      </c>
      <c r="B102" s="23" t="s">
        <v>22</v>
      </c>
      <c r="C102" s="23" t="s">
        <v>22</v>
      </c>
      <c r="D102" s="23" t="s">
        <v>86</v>
      </c>
      <c r="E102" s="23"/>
      <c r="F102" s="24">
        <f>F103</f>
        <v>279</v>
      </c>
      <c r="G102" s="24">
        <f>G103</f>
        <v>215.1</v>
      </c>
      <c r="H102" s="20" t="s">
        <v>131</v>
      </c>
    </row>
    <row r="103" spans="1:8" ht="15.75">
      <c r="A103" s="45" t="s">
        <v>67</v>
      </c>
      <c r="B103" s="23" t="s">
        <v>22</v>
      </c>
      <c r="C103" s="23" t="s">
        <v>22</v>
      </c>
      <c r="D103" s="5" t="s">
        <v>116</v>
      </c>
      <c r="E103" s="23"/>
      <c r="F103" s="24">
        <v>279</v>
      </c>
      <c r="G103" s="24">
        <v>215.1</v>
      </c>
      <c r="H103" s="20" t="s">
        <v>131</v>
      </c>
    </row>
    <row r="104" spans="1:8" ht="47.25">
      <c r="A104" s="45" t="s">
        <v>55</v>
      </c>
      <c r="B104" s="23" t="s">
        <v>22</v>
      </c>
      <c r="C104" s="23" t="s">
        <v>22</v>
      </c>
      <c r="D104" s="5" t="s">
        <v>116</v>
      </c>
      <c r="E104" s="23" t="s">
        <v>52</v>
      </c>
      <c r="F104" s="24">
        <f>F105</f>
        <v>279</v>
      </c>
      <c r="G104" s="24">
        <f>G105</f>
        <v>215.1</v>
      </c>
      <c r="H104" s="20" t="s">
        <v>131</v>
      </c>
    </row>
    <row r="105" spans="1:8" ht="15.75">
      <c r="A105" s="45" t="s">
        <v>66</v>
      </c>
      <c r="B105" s="23" t="s">
        <v>22</v>
      </c>
      <c r="C105" s="23" t="s">
        <v>22</v>
      </c>
      <c r="D105" s="5" t="s">
        <v>116</v>
      </c>
      <c r="E105" s="23" t="s">
        <v>65</v>
      </c>
      <c r="F105" s="24">
        <v>279</v>
      </c>
      <c r="G105" s="24">
        <v>215.1</v>
      </c>
      <c r="H105" s="20" t="s">
        <v>131</v>
      </c>
    </row>
    <row r="106" spans="1:8" ht="15.75">
      <c r="A106" s="52" t="s">
        <v>47</v>
      </c>
      <c r="B106" s="47" t="s">
        <v>28</v>
      </c>
      <c r="C106" s="47"/>
      <c r="D106" s="47"/>
      <c r="E106" s="47"/>
      <c r="F106" s="48">
        <f>F107</f>
        <v>4464.7</v>
      </c>
      <c r="G106" s="48">
        <f>G107</f>
        <v>4007.8</v>
      </c>
      <c r="H106" s="20" t="s">
        <v>132</v>
      </c>
    </row>
    <row r="107" spans="1:8" ht="15.75">
      <c r="A107" s="33" t="s">
        <v>17</v>
      </c>
      <c r="B107" s="20" t="s">
        <v>28</v>
      </c>
      <c r="C107" s="20" t="s">
        <v>19</v>
      </c>
      <c r="D107" s="20"/>
      <c r="E107" s="20"/>
      <c r="F107" s="21">
        <f>F109</f>
        <v>4464.7</v>
      </c>
      <c r="G107" s="21">
        <f>G109</f>
        <v>4007.8</v>
      </c>
      <c r="H107" s="20" t="s">
        <v>132</v>
      </c>
    </row>
    <row r="108" spans="1:8" ht="15.75">
      <c r="A108" s="6" t="s">
        <v>74</v>
      </c>
      <c r="B108" s="23" t="s">
        <v>28</v>
      </c>
      <c r="C108" s="23" t="s">
        <v>19</v>
      </c>
      <c r="D108" s="23" t="s">
        <v>86</v>
      </c>
      <c r="E108" s="23"/>
      <c r="F108" s="24">
        <f>F109</f>
        <v>4464.7</v>
      </c>
      <c r="G108" s="24">
        <f>G109</f>
        <v>4007.8</v>
      </c>
      <c r="H108" s="20" t="s">
        <v>132</v>
      </c>
    </row>
    <row r="109" spans="1:8" ht="15.75">
      <c r="A109" s="45" t="s">
        <v>67</v>
      </c>
      <c r="B109" s="23" t="s">
        <v>28</v>
      </c>
      <c r="C109" s="23" t="s">
        <v>19</v>
      </c>
      <c r="D109" s="23" t="s">
        <v>86</v>
      </c>
      <c r="E109" s="23"/>
      <c r="F109" s="24">
        <f>F110+F113+F115</f>
        <v>4464.7</v>
      </c>
      <c r="G109" s="24">
        <f>G110+G113+G115</f>
        <v>4007.8</v>
      </c>
      <c r="H109" s="20" t="s">
        <v>132</v>
      </c>
    </row>
    <row r="110" spans="1:8" ht="47.25">
      <c r="A110" s="45" t="s">
        <v>55</v>
      </c>
      <c r="B110" s="23" t="s">
        <v>28</v>
      </c>
      <c r="C110" s="23" t="s">
        <v>19</v>
      </c>
      <c r="D110" s="23" t="s">
        <v>86</v>
      </c>
      <c r="E110" s="23" t="s">
        <v>52</v>
      </c>
      <c r="F110" s="24">
        <f>F111</f>
        <v>2917.5</v>
      </c>
      <c r="G110" s="24">
        <f>G111</f>
        <v>2675.7</v>
      </c>
      <c r="H110" s="20" t="s">
        <v>130</v>
      </c>
    </row>
    <row r="111" spans="1:8" ht="15.75">
      <c r="A111" s="45" t="s">
        <v>66</v>
      </c>
      <c r="B111" s="23" t="s">
        <v>28</v>
      </c>
      <c r="C111" s="23" t="s">
        <v>19</v>
      </c>
      <c r="D111" s="23" t="s">
        <v>86</v>
      </c>
      <c r="E111" s="23" t="s">
        <v>65</v>
      </c>
      <c r="F111" s="24">
        <v>2917.5</v>
      </c>
      <c r="G111" s="24">
        <v>2675.7</v>
      </c>
      <c r="H111" s="20" t="s">
        <v>130</v>
      </c>
    </row>
    <row r="112" spans="1:8" ht="15.75">
      <c r="A112" s="40" t="s">
        <v>68</v>
      </c>
      <c r="B112" s="5" t="s">
        <v>28</v>
      </c>
      <c r="C112" s="5" t="s">
        <v>19</v>
      </c>
      <c r="D112" s="5" t="s">
        <v>116</v>
      </c>
      <c r="E112" s="5" t="s">
        <v>42</v>
      </c>
      <c r="F112" s="12">
        <v>33</v>
      </c>
      <c r="G112" s="12">
        <v>33</v>
      </c>
      <c r="H112" s="20" t="s">
        <v>52</v>
      </c>
    </row>
    <row r="113" spans="1:8" ht="15.75">
      <c r="A113" s="25" t="s">
        <v>97</v>
      </c>
      <c r="B113" s="23" t="s">
        <v>28</v>
      </c>
      <c r="C113" s="23" t="s">
        <v>19</v>
      </c>
      <c r="D113" s="5" t="s">
        <v>116</v>
      </c>
      <c r="E113" s="23" t="s">
        <v>60</v>
      </c>
      <c r="F113" s="24">
        <f>F114</f>
        <v>1545.2</v>
      </c>
      <c r="G113" s="24">
        <f>G114</f>
        <v>1330.8</v>
      </c>
      <c r="H113" s="20" t="s">
        <v>125</v>
      </c>
    </row>
    <row r="114" spans="1:8" ht="31.5">
      <c r="A114" s="22" t="s">
        <v>62</v>
      </c>
      <c r="B114" s="23" t="s">
        <v>28</v>
      </c>
      <c r="C114" s="23" t="s">
        <v>19</v>
      </c>
      <c r="D114" s="5" t="s">
        <v>116</v>
      </c>
      <c r="E114" s="23" t="s">
        <v>61</v>
      </c>
      <c r="F114" s="24">
        <v>1545.2</v>
      </c>
      <c r="G114" s="24">
        <v>1330.8</v>
      </c>
      <c r="H114" s="20" t="s">
        <v>125</v>
      </c>
    </row>
    <row r="115" spans="1:8" ht="15.75">
      <c r="A115" s="44" t="s">
        <v>57</v>
      </c>
      <c r="B115" s="23" t="s">
        <v>28</v>
      </c>
      <c r="C115" s="23" t="s">
        <v>19</v>
      </c>
      <c r="D115" s="5" t="s">
        <v>116</v>
      </c>
      <c r="E115" s="23" t="s">
        <v>56</v>
      </c>
      <c r="F115" s="24">
        <f>F116</f>
        <v>2</v>
      </c>
      <c r="G115" s="24">
        <f>G116</f>
        <v>1.3</v>
      </c>
      <c r="H115" s="20" t="s">
        <v>133</v>
      </c>
    </row>
    <row r="116" spans="1:8" ht="15.75">
      <c r="A116" s="39" t="s">
        <v>64</v>
      </c>
      <c r="B116" s="23" t="s">
        <v>28</v>
      </c>
      <c r="C116" s="23" t="s">
        <v>19</v>
      </c>
      <c r="D116" s="5" t="s">
        <v>116</v>
      </c>
      <c r="E116" s="23" t="s">
        <v>63</v>
      </c>
      <c r="F116" s="24">
        <v>2</v>
      </c>
      <c r="G116" s="24">
        <v>1.3</v>
      </c>
      <c r="H116" s="20" t="s">
        <v>133</v>
      </c>
    </row>
    <row r="117" spans="1:8" ht="15.75">
      <c r="A117" s="52" t="s">
        <v>50</v>
      </c>
      <c r="B117" s="47" t="s">
        <v>36</v>
      </c>
      <c r="C117" s="47"/>
      <c r="D117" s="47"/>
      <c r="E117" s="47"/>
      <c r="F117" s="48">
        <f>F120</f>
        <v>60</v>
      </c>
      <c r="G117" s="48">
        <f>G120</f>
        <v>60</v>
      </c>
      <c r="H117" s="20" t="s">
        <v>52</v>
      </c>
    </row>
    <row r="118" spans="1:8" ht="15.75">
      <c r="A118" s="35" t="s">
        <v>73</v>
      </c>
      <c r="B118" s="17" t="s">
        <v>36</v>
      </c>
      <c r="C118" s="17" t="s">
        <v>19</v>
      </c>
      <c r="D118" s="17"/>
      <c r="E118" s="17"/>
      <c r="F118" s="18"/>
      <c r="G118" s="18"/>
      <c r="H118" s="20"/>
    </row>
    <row r="119" spans="1:8" ht="15.75">
      <c r="A119" s="6" t="s">
        <v>74</v>
      </c>
      <c r="B119" s="5" t="s">
        <v>36</v>
      </c>
      <c r="C119" s="5" t="s">
        <v>19</v>
      </c>
      <c r="D119" s="23" t="s">
        <v>86</v>
      </c>
      <c r="E119" s="5"/>
      <c r="F119" s="12">
        <f aca="true" t="shared" si="3" ref="F119:G121">F120</f>
        <v>60</v>
      </c>
      <c r="G119" s="12">
        <f t="shared" si="3"/>
        <v>60</v>
      </c>
      <c r="H119" s="20" t="s">
        <v>52</v>
      </c>
    </row>
    <row r="120" spans="1:8" ht="31.5">
      <c r="A120" s="6" t="s">
        <v>117</v>
      </c>
      <c r="B120" s="5" t="s">
        <v>36</v>
      </c>
      <c r="C120" s="5" t="s">
        <v>19</v>
      </c>
      <c r="D120" s="5" t="s">
        <v>118</v>
      </c>
      <c r="E120" s="5"/>
      <c r="F120" s="12">
        <f t="shared" si="3"/>
        <v>60</v>
      </c>
      <c r="G120" s="12">
        <f t="shared" si="3"/>
        <v>60</v>
      </c>
      <c r="H120" s="20" t="s">
        <v>52</v>
      </c>
    </row>
    <row r="121" spans="1:8" ht="15.75">
      <c r="A121" s="6" t="s">
        <v>80</v>
      </c>
      <c r="B121" s="5" t="s">
        <v>36</v>
      </c>
      <c r="C121" s="5" t="s">
        <v>19</v>
      </c>
      <c r="D121" s="5" t="s">
        <v>118</v>
      </c>
      <c r="E121" s="5" t="s">
        <v>79</v>
      </c>
      <c r="F121" s="12">
        <f t="shared" si="3"/>
        <v>60</v>
      </c>
      <c r="G121" s="12">
        <f t="shared" si="3"/>
        <v>60</v>
      </c>
      <c r="H121" s="20" t="s">
        <v>52</v>
      </c>
    </row>
    <row r="122" spans="1:8" ht="15.75">
      <c r="A122" s="6" t="s">
        <v>119</v>
      </c>
      <c r="B122" s="5" t="s">
        <v>36</v>
      </c>
      <c r="C122" s="5" t="s">
        <v>19</v>
      </c>
      <c r="D122" s="5" t="s">
        <v>118</v>
      </c>
      <c r="E122" s="5" t="s">
        <v>78</v>
      </c>
      <c r="F122" s="12">
        <v>60</v>
      </c>
      <c r="G122" s="12">
        <v>60</v>
      </c>
      <c r="H122" s="20" t="s">
        <v>52</v>
      </c>
    </row>
    <row r="123" spans="1:8" ht="15.75">
      <c r="A123" s="54" t="s">
        <v>18</v>
      </c>
      <c r="B123" s="47" t="s">
        <v>30</v>
      </c>
      <c r="C123" s="47"/>
      <c r="D123" s="47"/>
      <c r="E123" s="47"/>
      <c r="F123" s="48">
        <f aca="true" t="shared" si="4" ref="F123:G127">F124</f>
        <v>15</v>
      </c>
      <c r="G123" s="48">
        <f t="shared" si="4"/>
        <v>15</v>
      </c>
      <c r="H123" s="20" t="s">
        <v>52</v>
      </c>
    </row>
    <row r="124" spans="1:8" ht="15.75">
      <c r="A124" s="30" t="s">
        <v>38</v>
      </c>
      <c r="B124" s="20" t="s">
        <v>30</v>
      </c>
      <c r="C124" s="20" t="s">
        <v>19</v>
      </c>
      <c r="D124" s="20"/>
      <c r="E124" s="20"/>
      <c r="F124" s="21">
        <f t="shared" si="4"/>
        <v>15</v>
      </c>
      <c r="G124" s="21">
        <f t="shared" si="4"/>
        <v>15</v>
      </c>
      <c r="H124" s="20" t="s">
        <v>52</v>
      </c>
    </row>
    <row r="125" spans="1:8" ht="15.75">
      <c r="A125" s="6" t="s">
        <v>74</v>
      </c>
      <c r="B125" s="23" t="s">
        <v>30</v>
      </c>
      <c r="C125" s="23" t="s">
        <v>19</v>
      </c>
      <c r="D125" s="23" t="s">
        <v>86</v>
      </c>
      <c r="E125" s="23"/>
      <c r="F125" s="24">
        <f t="shared" si="4"/>
        <v>15</v>
      </c>
      <c r="G125" s="24">
        <f t="shared" si="4"/>
        <v>15</v>
      </c>
      <c r="H125" s="20" t="s">
        <v>52</v>
      </c>
    </row>
    <row r="126" spans="1:8" ht="15.75">
      <c r="A126" s="45" t="s">
        <v>120</v>
      </c>
      <c r="B126" s="23" t="s">
        <v>30</v>
      </c>
      <c r="C126" s="23" t="s">
        <v>19</v>
      </c>
      <c r="D126" s="5" t="s">
        <v>121</v>
      </c>
      <c r="E126" s="23"/>
      <c r="F126" s="24">
        <f t="shared" si="4"/>
        <v>15</v>
      </c>
      <c r="G126" s="24">
        <f t="shared" si="4"/>
        <v>15</v>
      </c>
      <c r="H126" s="20" t="s">
        <v>52</v>
      </c>
    </row>
    <row r="127" spans="1:8" ht="15.75">
      <c r="A127" s="25" t="s">
        <v>59</v>
      </c>
      <c r="B127" s="23" t="s">
        <v>30</v>
      </c>
      <c r="C127" s="23" t="s">
        <v>19</v>
      </c>
      <c r="D127" s="5" t="s">
        <v>121</v>
      </c>
      <c r="E127" s="23" t="s">
        <v>60</v>
      </c>
      <c r="F127" s="24">
        <f t="shared" si="4"/>
        <v>15</v>
      </c>
      <c r="G127" s="24">
        <f t="shared" si="4"/>
        <v>15</v>
      </c>
      <c r="H127" s="20" t="s">
        <v>52</v>
      </c>
    </row>
    <row r="128" spans="1:8" ht="31.5">
      <c r="A128" s="22" t="s">
        <v>62</v>
      </c>
      <c r="B128" s="23" t="s">
        <v>30</v>
      </c>
      <c r="C128" s="23" t="s">
        <v>19</v>
      </c>
      <c r="D128" s="5" t="s">
        <v>121</v>
      </c>
      <c r="E128" s="23" t="s">
        <v>61</v>
      </c>
      <c r="F128" s="24">
        <v>15</v>
      </c>
      <c r="G128" s="24">
        <v>15</v>
      </c>
      <c r="H128" s="20" t="s">
        <v>52</v>
      </c>
    </row>
    <row r="129" spans="1:8" ht="15.75">
      <c r="A129" s="54" t="s">
        <v>33</v>
      </c>
      <c r="B129" s="47" t="s">
        <v>32</v>
      </c>
      <c r="C129" s="47"/>
      <c r="D129" s="53"/>
      <c r="E129" s="53"/>
      <c r="F129" s="48">
        <f aca="true" t="shared" si="5" ref="F129:G134">F130</f>
        <v>40</v>
      </c>
      <c r="G129" s="48">
        <f t="shared" si="5"/>
        <v>25.5</v>
      </c>
      <c r="H129" s="20" t="s">
        <v>134</v>
      </c>
    </row>
    <row r="130" spans="1:8" ht="15.75">
      <c r="A130" s="30" t="s">
        <v>34</v>
      </c>
      <c r="B130" s="20" t="s">
        <v>32</v>
      </c>
      <c r="C130" s="20" t="s">
        <v>21</v>
      </c>
      <c r="D130" s="23"/>
      <c r="E130" s="23"/>
      <c r="F130" s="21">
        <f t="shared" si="5"/>
        <v>40</v>
      </c>
      <c r="G130" s="21">
        <f t="shared" si="5"/>
        <v>25.5</v>
      </c>
      <c r="H130" s="20" t="s">
        <v>134</v>
      </c>
    </row>
    <row r="131" spans="1:8" ht="15.75">
      <c r="A131" s="6" t="s">
        <v>74</v>
      </c>
      <c r="B131" s="23" t="s">
        <v>32</v>
      </c>
      <c r="C131" s="23" t="s">
        <v>21</v>
      </c>
      <c r="D131" s="23" t="s">
        <v>86</v>
      </c>
      <c r="E131" s="23"/>
      <c r="F131" s="24">
        <f>F133</f>
        <v>40</v>
      </c>
      <c r="G131" s="24">
        <f>G133</f>
        <v>25.5</v>
      </c>
      <c r="H131" s="20" t="s">
        <v>134</v>
      </c>
    </row>
    <row r="132" spans="1:8" ht="15.75">
      <c r="A132" s="41" t="s">
        <v>87</v>
      </c>
      <c r="B132" s="23" t="s">
        <v>32</v>
      </c>
      <c r="C132" s="23" t="s">
        <v>21</v>
      </c>
      <c r="D132" s="23" t="s">
        <v>86</v>
      </c>
      <c r="E132" s="23"/>
      <c r="F132" s="24">
        <f t="shared" si="5"/>
        <v>40</v>
      </c>
      <c r="G132" s="24">
        <f t="shared" si="5"/>
        <v>25.5</v>
      </c>
      <c r="H132" s="20" t="s">
        <v>134</v>
      </c>
    </row>
    <row r="133" spans="1:8" ht="15.75">
      <c r="A133" s="41" t="s">
        <v>122</v>
      </c>
      <c r="B133" s="23" t="s">
        <v>32</v>
      </c>
      <c r="C133" s="23" t="s">
        <v>21</v>
      </c>
      <c r="D133" s="5" t="s">
        <v>91</v>
      </c>
      <c r="E133" s="23"/>
      <c r="F133" s="24">
        <f t="shared" si="5"/>
        <v>40</v>
      </c>
      <c r="G133" s="24">
        <f t="shared" si="5"/>
        <v>25.5</v>
      </c>
      <c r="H133" s="20" t="s">
        <v>134</v>
      </c>
    </row>
    <row r="134" spans="1:8" ht="15.75">
      <c r="A134" s="25" t="s">
        <v>97</v>
      </c>
      <c r="B134" s="23" t="s">
        <v>32</v>
      </c>
      <c r="C134" s="23" t="s">
        <v>21</v>
      </c>
      <c r="D134" s="5" t="s">
        <v>91</v>
      </c>
      <c r="E134" s="23" t="s">
        <v>60</v>
      </c>
      <c r="F134" s="24">
        <f t="shared" si="5"/>
        <v>40</v>
      </c>
      <c r="G134" s="24">
        <f t="shared" si="5"/>
        <v>25.5</v>
      </c>
      <c r="H134" s="20" t="s">
        <v>134</v>
      </c>
    </row>
    <row r="135" spans="1:8" ht="31.5">
      <c r="A135" s="22" t="s">
        <v>62</v>
      </c>
      <c r="B135" s="23" t="s">
        <v>32</v>
      </c>
      <c r="C135" s="23" t="s">
        <v>21</v>
      </c>
      <c r="D135" s="5" t="s">
        <v>91</v>
      </c>
      <c r="E135" s="23" t="s">
        <v>61</v>
      </c>
      <c r="F135" s="24">
        <v>40</v>
      </c>
      <c r="G135" s="24">
        <v>25.5</v>
      </c>
      <c r="H135" s="20" t="s">
        <v>134</v>
      </c>
    </row>
  </sheetData>
  <sheetProtection/>
  <mergeCells count="4">
    <mergeCell ref="E3:G3"/>
    <mergeCell ref="A5:H5"/>
    <mergeCell ref="A6:H6"/>
    <mergeCell ref="E4:G4"/>
  </mergeCells>
  <printOptions/>
  <pageMargins left="0.7480314960629921" right="0.7480314960629921" top="0.3937007874015748" bottom="0.3937007874015748" header="0" footer="0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2017-03-30T08:09:10Z</cp:lastPrinted>
  <dcterms:created xsi:type="dcterms:W3CDTF">2008-01-21T13:52:13Z</dcterms:created>
  <dcterms:modified xsi:type="dcterms:W3CDTF">2017-03-30T08:09:13Z</dcterms:modified>
  <cp:category/>
  <cp:version/>
  <cp:contentType/>
  <cp:contentStatus/>
</cp:coreProperties>
</file>