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<sst xmlns="http://schemas.openxmlformats.org/spreadsheetml/2006/main" count="47" uniqueCount="41">
  <si>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</si>
  <si>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</si>
  <si>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</si>
  <si>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</si>
  <si>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</si>
  <si>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Общеэкономические вопросы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</si>
  <si>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</si>
  <si>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</si>
  <si>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</si>
  <si>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</si>
  <si>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</si>
  <si>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</si>
  <si>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</si>
  <si>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</si>
  <si>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</si>
  <si>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</si>
  <si>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</si>
  <si>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</si>
  <si>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</si>
  <si>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</si>
  <si>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</si>
  <si>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</si>
  <si>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</si>
  <si>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</si>
  <si>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Коммунальное хозяйство</t>
  </si>
  <si>
    <t>Всего</t>
  </si>
  <si>
    <t>Дорожное хозяйство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</si>
  <si>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</si>
  <si>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</si>
  <si>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</si>
  <si>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 xml:space="preserve">Целевая программа "Профилактика терроризма и экстремизма на территории сельского поселения Шугур на 2013-1015г </t>
  </si>
  <si>
    <t>Целевая программа празднование Кондинского района</t>
  </si>
  <si>
    <t>Утверждено, тыс.рублей</t>
  </si>
  <si>
    <t>Исполнено, тыс.рублей</t>
  </si>
  <si>
    <t>% исполнения</t>
  </si>
  <si>
    <t>Социальная политика</t>
  </si>
  <si>
    <t>Пенсионное обеспечение</t>
  </si>
  <si>
    <t>Расходы бюджета сельского поселения Шугур за 2014 год по разделам, подразделам классификации расходов бюджета</t>
  </si>
  <si>
    <t>Приложение 3</t>
  </si>
  <si>
    <t xml:space="preserve">Физическая культура </t>
  </si>
  <si>
    <t xml:space="preserve">от  23.04.2015 г.   №73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</si>
</sst>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  <numFmt numFmtId="199" formatCode="0.000000000"/>
    <numFmt numFmtId="200" formatCode="0.0000000000"/>
    <numFmt numFmtId="201" formatCode="0.00000000000"/>
    <numFmt numFmtId="202" formatCode="0.00000000"/>
    <numFmt numFmtId="203" formatCode="0.0000000"/>
    <numFmt numFmtId="204" formatCode="0.000000"/>
    <numFmt numFmtId="205" formatCode="0.00000"/>
  </numFmts>
  <fonts count="3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10" fillId="0" borderId="0" xfId="54" applyFont="1" applyFill="1" applyAlignment="1" applyProtection="1">
      <alignment wrapText="1"/>
      <protection hidden="1"/>
    </xf>
    <xf numFmtId="0" fontId="9" fillId="0" borderId="16" xfId="54" applyFont="1" applyFill="1" applyBorder="1">
      <alignment/>
      <protection/>
    </xf>
    <xf numFmtId="0" fontId="6" fillId="0" borderId="17" xfId="54" applyFont="1" applyFill="1" applyBorder="1" applyAlignment="1">
      <alignment horizontal="center"/>
      <protection/>
    </xf>
    <xf numFmtId="177" fontId="5" fillId="0" borderId="18" xfId="54" applyNumberFormat="1" applyFont="1" applyFill="1" applyBorder="1">
      <alignment/>
      <protection/>
    </xf>
    <xf numFmtId="177" fontId="6" fillId="0" borderId="18" xfId="54" applyNumberFormat="1" applyFont="1" applyFill="1" applyBorder="1">
      <alignment/>
      <protection/>
    </xf>
    <xf numFmtId="177" fontId="0" fillId="0" borderId="18" xfId="54" applyNumberFormat="1" applyFont="1" applyFill="1" applyBorder="1">
      <alignment/>
      <protection/>
    </xf>
    <xf numFmtId="177" fontId="6" fillId="0" borderId="19" xfId="54" applyNumberFormat="1" applyFont="1" applyFill="1" applyBorder="1">
      <alignment/>
      <protection/>
    </xf>
    <xf numFmtId="177" fontId="5" fillId="0" borderId="16" xfId="54" applyNumberFormat="1" applyFont="1" applyFill="1" applyBorder="1">
      <alignment/>
      <protection/>
    </xf>
    <xf numFmtId="178" fontId="10" fillId="0" borderId="20" xfId="54" applyNumberFormat="1" applyFont="1" applyFill="1" applyBorder="1" applyAlignment="1" applyProtection="1">
      <alignment vertical="center"/>
      <protection hidden="1"/>
    </xf>
    <xf numFmtId="178" fontId="10" fillId="0" borderId="16" xfId="54" applyNumberFormat="1" applyFont="1" applyFill="1" applyBorder="1" applyAlignment="1" applyProtection="1">
      <alignment vertical="center"/>
      <protection hidden="1"/>
    </xf>
    <xf numFmtId="0" fontId="9" fillId="24" borderId="20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54" applyFont="1" applyFill="1" applyBorder="1" applyAlignment="1">
      <alignment horizontal="center"/>
      <protection/>
    </xf>
    <xf numFmtId="178" fontId="7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>
      <alignment/>
      <protection/>
    </xf>
    <xf numFmtId="178" fontId="7" fillId="0" borderId="23" xfId="54" applyNumberFormat="1" applyFont="1" applyFill="1" applyBorder="1">
      <alignment/>
      <protection/>
    </xf>
    <xf numFmtId="178" fontId="10" fillId="0" borderId="23" xfId="54" applyNumberFormat="1" applyFont="1" applyFill="1" applyBorder="1">
      <alignment/>
      <protection/>
    </xf>
    <xf numFmtId="178" fontId="11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 applyAlignment="1" applyProtection="1">
      <alignment/>
      <protection hidden="1"/>
    </xf>
    <xf numFmtId="178" fontId="7" fillId="0" borderId="22" xfId="54" applyNumberFormat="1" applyFont="1" applyFill="1" applyBorder="1">
      <alignment/>
      <protection/>
    </xf>
    <xf numFmtId="178" fontId="11" fillId="0" borderId="22" xfId="54" applyNumberFormat="1" applyFont="1" applyFill="1" applyBorder="1">
      <alignment/>
      <protection/>
    </xf>
    <xf numFmtId="0" fontId="9" fillId="24" borderId="16" xfId="55" applyNumberFormat="1" applyFont="1" applyFill="1" applyBorder="1" applyAlignment="1" applyProtection="1">
      <alignment horizontal="center" vertical="center" wrapText="1"/>
      <protection hidden="1"/>
    </xf>
    <xf numFmtId="178" fontId="7" fillId="0" borderId="18" xfId="54" applyNumberFormat="1" applyFont="1" applyFill="1" applyBorder="1" applyAlignment="1" applyProtection="1">
      <alignment/>
      <protection hidden="1"/>
    </xf>
    <xf numFmtId="178" fontId="8" fillId="0" borderId="18" xfId="54" applyNumberFormat="1" applyFont="1" applyFill="1" applyBorder="1">
      <alignment/>
      <protection/>
    </xf>
    <xf numFmtId="178" fontId="7" fillId="0" borderId="18" xfId="54" applyNumberFormat="1" applyFont="1" applyFill="1" applyBorder="1">
      <alignment/>
      <protection/>
    </xf>
    <xf numFmtId="178" fontId="10" fillId="0" borderId="18" xfId="54" applyNumberFormat="1" applyFont="1" applyFill="1" applyBorder="1">
      <alignment/>
      <protection/>
    </xf>
    <xf numFmtId="178" fontId="11" fillId="0" borderId="18" xfId="54" applyNumberFormat="1" applyFont="1" applyFill="1" applyBorder="1" applyAlignment="1" applyProtection="1">
      <alignment/>
      <protection hidden="1"/>
    </xf>
    <xf numFmtId="178" fontId="8" fillId="0" borderId="18" xfId="54" applyNumberFormat="1" applyFont="1" applyFill="1" applyBorder="1" applyAlignment="1" applyProtection="1">
      <alignment/>
      <protection hidden="1"/>
    </xf>
    <xf numFmtId="178" fontId="11" fillId="0" borderId="18" xfId="54" applyNumberFormat="1" applyFont="1" applyFill="1" applyBorder="1">
      <alignment/>
      <protection/>
    </xf>
    <xf numFmtId="0" fontId="12" fillId="0" borderId="24" xfId="54" applyNumberFormat="1" applyFont="1" applyFill="1" applyBorder="1" applyAlignment="1" applyProtection="1">
      <alignment horizontal="center" vertical="center"/>
      <protection hidden="1"/>
    </xf>
    <xf numFmtId="0" fontId="12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NumberFormat="1" applyFont="1" applyFill="1" applyBorder="1" applyAlignment="1" applyProtection="1">
      <alignment horizontal="center" vertical="center"/>
      <protection hidden="1"/>
    </xf>
    <xf numFmtId="0" fontId="8" fillId="0" borderId="27" xfId="55" applyNumberFormat="1" applyFont="1" applyFill="1" applyBorder="1" applyAlignment="1" applyProtection="1">
      <alignment wrapText="1"/>
      <protection hidden="1"/>
    </xf>
    <xf numFmtId="173" fontId="8" fillId="0" borderId="28" xfId="54" applyNumberFormat="1" applyFont="1" applyFill="1" applyBorder="1" applyAlignment="1" applyProtection="1">
      <alignment wrapText="1"/>
      <protection hidden="1"/>
    </xf>
    <xf numFmtId="173" fontId="8" fillId="0" borderId="29" xfId="54" applyNumberFormat="1" applyFont="1" applyFill="1" applyBorder="1" applyAlignment="1" applyProtection="1">
      <alignment wrapText="1"/>
      <protection hidden="1"/>
    </xf>
    <xf numFmtId="178" fontId="8" fillId="0" borderId="30" xfId="54" applyNumberFormat="1" applyFont="1" applyFill="1" applyBorder="1">
      <alignment/>
      <protection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10" fillId="0" borderId="14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510" topLeftCell="BM1" activePane="bottomLeft" state="split"/>
      <selection pane="topLeft" activeCell="A5" sqref="A5:IV5"/>
      <selection pane="bottomLeft" activeCell="A7" sqref="A7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0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18"/>
      <c r="B1" s="19"/>
      <c r="C1" s="19"/>
      <c r="E1" s="71" t="s">
        <v>38</v>
      </c>
      <c r="F1" s="71"/>
    </row>
    <row r="2" spans="1:6" ht="12.75" customHeight="1">
      <c r="A2" s="18"/>
      <c r="B2" s="19"/>
      <c r="C2" s="70" t="s">
        <v>28</v>
      </c>
      <c r="D2" s="70"/>
      <c r="E2" s="70"/>
      <c r="F2" s="70"/>
    </row>
    <row r="3" spans="1:7" ht="12.75" customHeight="1">
      <c r="A3" s="18"/>
      <c r="B3" s="19"/>
      <c r="C3" s="19"/>
      <c r="D3" s="70" t="s">
        <v>40</v>
      </c>
      <c r="E3" s="70"/>
      <c r="F3" s="70"/>
      <c r="G3" s="19"/>
    </row>
    <row r="4" spans="1:5" ht="13.5" customHeight="1">
      <c r="A4" s="18"/>
      <c r="B4" s="75"/>
      <c r="C4" s="75"/>
      <c r="E4" s="20"/>
    </row>
    <row r="5" spans="1:7" ht="31.5" customHeight="1">
      <c r="A5" s="72" t="s">
        <v>37</v>
      </c>
      <c r="B5" s="72"/>
      <c r="C5" s="72"/>
      <c r="D5" s="72"/>
      <c r="E5" s="72"/>
      <c r="F5" s="72"/>
      <c r="G5" s="34"/>
    </row>
    <row r="6" spans="1:5" s="21" customFormat="1" ht="25.5" customHeight="1" thickBot="1">
      <c r="A6" s="32"/>
      <c r="B6" s="32"/>
      <c r="C6" s="32"/>
      <c r="D6" s="33"/>
      <c r="E6" s="33"/>
    </row>
    <row r="7" spans="1:6" s="22" customFormat="1" ht="47.25" customHeight="1" thickBot="1">
      <c r="A7" s="9" t="s">
        <v>6</v>
      </c>
      <c r="B7" s="10" t="s">
        <v>7</v>
      </c>
      <c r="C7" s="12" t="s">
        <v>8</v>
      </c>
      <c r="D7" s="54" t="s">
        <v>32</v>
      </c>
      <c r="E7" s="44" t="s">
        <v>33</v>
      </c>
      <c r="F7" s="35" t="s">
        <v>34</v>
      </c>
    </row>
    <row r="8" spans="1:6" ht="13.5" customHeight="1">
      <c r="A8" s="62">
        <v>1</v>
      </c>
      <c r="B8" s="63">
        <v>2</v>
      </c>
      <c r="C8" s="64">
        <v>3</v>
      </c>
      <c r="D8" s="65">
        <v>4</v>
      </c>
      <c r="E8" s="45">
        <v>5</v>
      </c>
      <c r="F8" s="36">
        <v>6</v>
      </c>
    </row>
    <row r="9" spans="1:6" s="23" customFormat="1" ht="15" customHeight="1">
      <c r="A9" s="1" t="s">
        <v>9</v>
      </c>
      <c r="B9" s="2">
        <v>1</v>
      </c>
      <c r="C9" s="13" t="s">
        <v>22</v>
      </c>
      <c r="D9" s="55">
        <f>D10+D11+D12</f>
        <v>7408.4</v>
      </c>
      <c r="E9" s="46">
        <f>E10+E11+E12</f>
        <v>6784.9</v>
      </c>
      <c r="F9" s="37">
        <f>E9/D9*100</f>
        <v>91.5838777603801</v>
      </c>
    </row>
    <row r="10" spans="1:6" ht="30.75" customHeight="1">
      <c r="A10" s="3" t="s">
        <v>11</v>
      </c>
      <c r="B10" s="4">
        <v>1</v>
      </c>
      <c r="C10" s="14">
        <v>2</v>
      </c>
      <c r="D10" s="56">
        <v>1137.4</v>
      </c>
      <c r="E10" s="47">
        <v>1112.4</v>
      </c>
      <c r="F10" s="38"/>
    </row>
    <row r="11" spans="1:6" ht="47.25" customHeight="1">
      <c r="A11" s="3" t="s">
        <v>12</v>
      </c>
      <c r="B11" s="4">
        <v>1</v>
      </c>
      <c r="C11" s="14">
        <v>4</v>
      </c>
      <c r="D11" s="56">
        <v>5141</v>
      </c>
      <c r="E11" s="47">
        <v>4814</v>
      </c>
      <c r="F11" s="38"/>
    </row>
    <row r="12" spans="1:6" ht="15.75">
      <c r="A12" s="3" t="s">
        <v>10</v>
      </c>
      <c r="B12" s="4">
        <v>1</v>
      </c>
      <c r="C12" s="14">
        <v>13</v>
      </c>
      <c r="D12" s="56">
        <v>1130</v>
      </c>
      <c r="E12" s="47">
        <v>858.5</v>
      </c>
      <c r="F12" s="38"/>
    </row>
    <row r="13" spans="1:6" s="22" customFormat="1" ht="15.75">
      <c r="A13" s="5" t="s">
        <v>20</v>
      </c>
      <c r="B13" s="6">
        <v>2</v>
      </c>
      <c r="C13" s="15"/>
      <c r="D13" s="57">
        <f>D14</f>
        <v>164</v>
      </c>
      <c r="E13" s="48">
        <f>E14</f>
        <v>164</v>
      </c>
      <c r="F13" s="37">
        <f>E13/D13*100</f>
        <v>100</v>
      </c>
    </row>
    <row r="14" spans="1:6" ht="15.75">
      <c r="A14" s="3" t="s">
        <v>21</v>
      </c>
      <c r="B14" s="4">
        <v>2</v>
      </c>
      <c r="C14" s="14">
        <v>3</v>
      </c>
      <c r="D14" s="56">
        <v>164</v>
      </c>
      <c r="E14" s="47">
        <v>164</v>
      </c>
      <c r="F14" s="38"/>
    </row>
    <row r="15" spans="1:6" ht="15.75">
      <c r="A15" s="5" t="s">
        <v>2</v>
      </c>
      <c r="B15" s="2">
        <v>3</v>
      </c>
      <c r="C15" s="14"/>
      <c r="D15" s="58">
        <f>D16+D17</f>
        <v>61.6</v>
      </c>
      <c r="E15" s="49">
        <f>E16+E17</f>
        <v>61.6</v>
      </c>
      <c r="F15" s="37">
        <f>E15/D15*100</f>
        <v>100</v>
      </c>
    </row>
    <row r="16" spans="1:6" ht="15.75">
      <c r="A16" s="3" t="s">
        <v>3</v>
      </c>
      <c r="B16" s="4">
        <v>3</v>
      </c>
      <c r="C16" s="14">
        <v>4</v>
      </c>
      <c r="D16" s="56">
        <v>60</v>
      </c>
      <c r="E16" s="47">
        <v>60</v>
      </c>
      <c r="F16" s="38"/>
    </row>
    <row r="17" spans="1:6" ht="31.5">
      <c r="A17" s="3" t="s">
        <v>30</v>
      </c>
      <c r="B17" s="4">
        <v>3</v>
      </c>
      <c r="C17" s="14">
        <v>14</v>
      </c>
      <c r="D17" s="56">
        <v>1.6</v>
      </c>
      <c r="E17" s="47">
        <v>1.6</v>
      </c>
      <c r="F17" s="38"/>
    </row>
    <row r="18" spans="1:6" s="23" customFormat="1" ht="15.75">
      <c r="A18" s="1" t="s">
        <v>13</v>
      </c>
      <c r="B18" s="2">
        <v>4</v>
      </c>
      <c r="C18" s="13" t="s">
        <v>22</v>
      </c>
      <c r="D18" s="55">
        <f>D19+D20+D21</f>
        <v>2813.9</v>
      </c>
      <c r="E18" s="46">
        <f>E19+E20+E21</f>
        <v>2713.1000000000004</v>
      </c>
      <c r="F18" s="37">
        <f>E18/D18*100</f>
        <v>96.41778314794415</v>
      </c>
    </row>
    <row r="19" spans="1:6" s="24" customFormat="1" ht="15.75">
      <c r="A19" s="30" t="s">
        <v>5</v>
      </c>
      <c r="B19" s="8">
        <v>4</v>
      </c>
      <c r="C19" s="16">
        <v>1</v>
      </c>
      <c r="D19" s="59">
        <v>374.5</v>
      </c>
      <c r="E19" s="50">
        <v>374.5</v>
      </c>
      <c r="F19" s="39"/>
    </row>
    <row r="20" spans="1:6" ht="15.75">
      <c r="A20" s="3" t="s">
        <v>26</v>
      </c>
      <c r="B20" s="4">
        <v>4</v>
      </c>
      <c r="C20" s="14">
        <v>9</v>
      </c>
      <c r="D20" s="56">
        <v>1675.4</v>
      </c>
      <c r="E20" s="47">
        <v>1672.9</v>
      </c>
      <c r="F20" s="38"/>
    </row>
    <row r="21" spans="1:6" ht="15.75">
      <c r="A21" s="3" t="s">
        <v>23</v>
      </c>
      <c r="B21" s="4">
        <v>4</v>
      </c>
      <c r="C21" s="14">
        <v>10</v>
      </c>
      <c r="D21" s="56">
        <v>764</v>
      </c>
      <c r="E21" s="47">
        <v>665.7</v>
      </c>
      <c r="F21" s="38"/>
    </row>
    <row r="22" spans="1:6" s="23" customFormat="1" ht="15.75">
      <c r="A22" s="1" t="s">
        <v>16</v>
      </c>
      <c r="B22" s="2">
        <v>5</v>
      </c>
      <c r="C22" s="13" t="s">
        <v>22</v>
      </c>
      <c r="D22" s="55">
        <f>D23+D24+D25+D26</f>
        <v>44754.9</v>
      </c>
      <c r="E22" s="46">
        <f>E23+E24+E25+E26</f>
        <v>44133</v>
      </c>
      <c r="F22" s="37">
        <f>E22/D22*100</f>
        <v>98.61043148348003</v>
      </c>
    </row>
    <row r="23" spans="1:6" s="23" customFormat="1" ht="15.75">
      <c r="A23" s="7" t="s">
        <v>4</v>
      </c>
      <c r="B23" s="4">
        <v>5</v>
      </c>
      <c r="C23" s="14">
        <v>1</v>
      </c>
      <c r="D23" s="60">
        <v>1224.1</v>
      </c>
      <c r="E23" s="51">
        <v>1162.5</v>
      </c>
      <c r="F23" s="37"/>
    </row>
    <row r="24" spans="1:6" ht="15.75">
      <c r="A24" s="3" t="s">
        <v>24</v>
      </c>
      <c r="B24" s="4">
        <v>5</v>
      </c>
      <c r="C24" s="14">
        <v>2</v>
      </c>
      <c r="D24" s="56">
        <v>40973.3</v>
      </c>
      <c r="E24" s="47">
        <v>40973.3</v>
      </c>
      <c r="F24" s="38"/>
    </row>
    <row r="25" spans="1:6" ht="15.75">
      <c r="A25" s="3" t="s">
        <v>29</v>
      </c>
      <c r="B25" s="4">
        <v>5</v>
      </c>
      <c r="C25" s="14">
        <v>3</v>
      </c>
      <c r="D25" s="56">
        <v>2437.9</v>
      </c>
      <c r="E25" s="47">
        <v>1877.6</v>
      </c>
      <c r="F25" s="38"/>
    </row>
    <row r="26" spans="1:6" ht="15.75">
      <c r="A26" s="3" t="s">
        <v>17</v>
      </c>
      <c r="B26" s="4">
        <v>5</v>
      </c>
      <c r="C26" s="14">
        <v>5</v>
      </c>
      <c r="D26" s="56">
        <v>119.6</v>
      </c>
      <c r="E26" s="47">
        <v>119.6</v>
      </c>
      <c r="F26" s="38"/>
    </row>
    <row r="27" spans="1:6" s="23" customFormat="1" ht="15.75">
      <c r="A27" s="1" t="s">
        <v>14</v>
      </c>
      <c r="B27" s="2">
        <v>7</v>
      </c>
      <c r="C27" s="13" t="s">
        <v>22</v>
      </c>
      <c r="D27" s="55">
        <f>D28</f>
        <v>340</v>
      </c>
      <c r="E27" s="46">
        <f>E28</f>
        <v>193.4</v>
      </c>
      <c r="F27" s="37">
        <f>E27/D27*100</f>
        <v>56.88235294117647</v>
      </c>
    </row>
    <row r="28" spans="1:6" ht="15.75">
      <c r="A28" s="3" t="s">
        <v>18</v>
      </c>
      <c r="B28" s="4">
        <v>7</v>
      </c>
      <c r="C28" s="14">
        <v>7</v>
      </c>
      <c r="D28" s="56">
        <v>340</v>
      </c>
      <c r="E28" s="47">
        <v>193.4</v>
      </c>
      <c r="F28" s="38"/>
    </row>
    <row r="29" spans="1:6" s="23" customFormat="1" ht="16.5" customHeight="1">
      <c r="A29" s="1" t="s">
        <v>27</v>
      </c>
      <c r="B29" s="2">
        <v>8</v>
      </c>
      <c r="C29" s="13" t="s">
        <v>22</v>
      </c>
      <c r="D29" s="55">
        <f>D30+D31</f>
        <v>5057.6</v>
      </c>
      <c r="E29" s="46">
        <f>E30+E31</f>
        <v>4591.9</v>
      </c>
      <c r="F29" s="37">
        <f>E29/D29*100</f>
        <v>90.79207529262891</v>
      </c>
    </row>
    <row r="30" spans="1:6" ht="15.75">
      <c r="A30" s="3" t="s">
        <v>15</v>
      </c>
      <c r="B30" s="4">
        <v>8</v>
      </c>
      <c r="C30" s="14">
        <v>1</v>
      </c>
      <c r="D30" s="56">
        <v>4907.6</v>
      </c>
      <c r="E30" s="47">
        <v>4591.9</v>
      </c>
      <c r="F30" s="38"/>
    </row>
    <row r="31" spans="1:6" ht="15.75">
      <c r="A31" s="3" t="s">
        <v>31</v>
      </c>
      <c r="B31" s="4">
        <v>8</v>
      </c>
      <c r="C31" s="14">
        <v>4</v>
      </c>
      <c r="D31" s="56">
        <v>150</v>
      </c>
      <c r="E31" s="47">
        <v>0</v>
      </c>
      <c r="F31" s="38"/>
    </row>
    <row r="32" spans="1:6" s="23" customFormat="1" ht="15.75">
      <c r="A32" s="1" t="s">
        <v>35</v>
      </c>
      <c r="B32" s="2">
        <v>10</v>
      </c>
      <c r="C32" s="13" t="s">
        <v>22</v>
      </c>
      <c r="D32" s="57">
        <f>D33</f>
        <v>60</v>
      </c>
      <c r="E32" s="52">
        <f>E33</f>
        <v>60</v>
      </c>
      <c r="F32" s="37">
        <f>E32/D32*100</f>
        <v>100</v>
      </c>
    </row>
    <row r="33" spans="1:6" s="23" customFormat="1" ht="15.75">
      <c r="A33" s="7" t="s">
        <v>36</v>
      </c>
      <c r="B33" s="8">
        <v>10</v>
      </c>
      <c r="C33" s="16">
        <v>1</v>
      </c>
      <c r="D33" s="61">
        <v>60</v>
      </c>
      <c r="E33" s="53">
        <v>60</v>
      </c>
      <c r="F33" s="37"/>
    </row>
    <row r="34" spans="1:6" s="23" customFormat="1" ht="15.75">
      <c r="A34" s="1" t="s">
        <v>19</v>
      </c>
      <c r="B34" s="2">
        <v>11</v>
      </c>
      <c r="C34" s="13" t="s">
        <v>22</v>
      </c>
      <c r="D34" s="57">
        <f>D35</f>
        <v>20</v>
      </c>
      <c r="E34" s="52">
        <f>E35</f>
        <v>20</v>
      </c>
      <c r="F34" s="37">
        <f>E34/D34*100</f>
        <v>100</v>
      </c>
    </row>
    <row r="35" spans="1:6" s="23" customFormat="1" ht="15.75">
      <c r="A35" s="7" t="s">
        <v>39</v>
      </c>
      <c r="B35" s="8">
        <v>11</v>
      </c>
      <c r="C35" s="16">
        <v>1</v>
      </c>
      <c r="D35" s="61">
        <v>20</v>
      </c>
      <c r="E35" s="53">
        <v>20</v>
      </c>
      <c r="F35" s="37"/>
    </row>
    <row r="36" spans="1:6" ht="17.25" customHeight="1">
      <c r="A36" s="5" t="s">
        <v>0</v>
      </c>
      <c r="B36" s="2">
        <v>12</v>
      </c>
      <c r="C36" s="14"/>
      <c r="D36" s="57">
        <f>D37</f>
        <v>70</v>
      </c>
      <c r="E36" s="52">
        <f>E37</f>
        <v>26.2</v>
      </c>
      <c r="F36" s="37">
        <f>E36/D36*100</f>
        <v>37.42857142857143</v>
      </c>
    </row>
    <row r="37" spans="1:6" ht="17.25" customHeight="1" thickBot="1">
      <c r="A37" s="66" t="s">
        <v>1</v>
      </c>
      <c r="B37" s="67">
        <v>12</v>
      </c>
      <c r="C37" s="68">
        <v>4</v>
      </c>
      <c r="D37" s="69">
        <v>70</v>
      </c>
      <c r="E37" s="47">
        <v>26.2</v>
      </c>
      <c r="F37" s="40"/>
    </row>
    <row r="38" spans="1:6" ht="15.75" customHeight="1" thickBot="1">
      <c r="A38" s="31" t="s">
        <v>25</v>
      </c>
      <c r="B38" s="73"/>
      <c r="C38" s="74"/>
      <c r="D38" s="43">
        <f>D9+D13+D15+D18+D22+D27+D29+D34+D36+D32</f>
        <v>60750.4</v>
      </c>
      <c r="E38" s="42">
        <f>E9+E13+E15+E18+E22+E27+E29+E34+E36+E32</f>
        <v>58748.1</v>
      </c>
      <c r="F38" s="41">
        <f>E38/D38*100</f>
        <v>96.70405462350865</v>
      </c>
    </row>
    <row r="39" spans="1:5" ht="15.75">
      <c r="A39" s="26"/>
      <c r="B39" s="26"/>
      <c r="C39" s="26"/>
      <c r="E39" s="25"/>
    </row>
    <row r="40" spans="3:5" ht="15.75">
      <c r="C40" s="27"/>
      <c r="D40" s="17"/>
      <c r="E40" s="28"/>
    </row>
    <row r="41" spans="4:5" ht="15.75">
      <c r="D41" s="29"/>
      <c r="E41" s="25"/>
    </row>
    <row r="42" ht="15.75">
      <c r="D42" s="29"/>
    </row>
    <row r="43" ht="15.75">
      <c r="D43" s="29"/>
    </row>
    <row r="44" ht="15.75">
      <c r="D44" s="29"/>
    </row>
    <row r="48" ht="15.75">
      <c r="D48" s="29"/>
    </row>
    <row r="49" ht="15.75">
      <c r="G49" s="29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2015-04-24T05:46:23Z</cp:lastPrinted>
  <dcterms:created xsi:type="dcterms:W3CDTF">2007-09-13T08:10:13Z</dcterms:created>
  <dcterms:modified xsi:type="dcterms:W3CDTF">2015-04-24T05:46:56Z</dcterms:modified>
  <cp:category/>
  <cp:version/>
  <cp:contentType/>
  <cp:contentStatus/>
</cp:coreProperties>
</file>