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<sst xmlns="http://schemas.openxmlformats.org/spreadsheetml/2006/main" count="80" uniqueCount="77">
  <si>
    <t>Код   бюджетной классификации</t>
  </si>
  <si>
    <t>Налог на доходы физических лиц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</si>
  <si>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</si>
  <si>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</si>
  <si>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</si>
  <si>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</si>
  <si>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</si>
  <si>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</si>
  <si>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</si>
  <si>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</si>
  <si>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000 1 16 00000 00 0000 000</t>
  </si>
  <si>
    <t>БЕЗВОЗМЕЗДНЫЕ ПОСТУПЛЕНИЯ</t>
  </si>
  <si>
    <t>000 2 00 00000 00 0000 000</t>
  </si>
  <si>
    <t>000 1 14 00000 00 0000 000</t>
  </si>
  <si>
    <t>000 1 06 06000 00 0000 110</t>
  </si>
  <si>
    <t>000 1 09 00000 00 0000 000</t>
  </si>
  <si>
    <t>Прочие поступления от денежных взысканий (штрафов) и иных сумм в возмещение ущерба</t>
  </si>
  <si>
    <t>Земельный налог (по обязательствам, возникшим до 1 января 2006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</si>
  <si>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</si>
  <si>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</si>
  <si>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000 2 02 04000 00 0000 151</t>
  </si>
  <si>
    <t>Иные межбюджетные трансферты</t>
  </si>
  <si>
    <t>ВСЕГО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</si>
  <si>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</si>
  <si>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</si>
  <si>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</si>
  <si>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</si>
  <si>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</si>
  <si>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</si>
  <si>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</si>
  <si>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НАЛОГОВЫЕ И НЕНАЛОГОВЫЕ ДОХОДЫ</t>
  </si>
  <si>
    <t>000 1 05 03000 01 0000 110</t>
  </si>
  <si>
    <t>Задолженность и перерасчеты по отмененным налогам, сборам и иным обязательным платежам</t>
  </si>
  <si>
    <t>000 1 14 06012 04 0000 430</t>
  </si>
  <si>
    <t>Исполнено,     тыс. рублей</t>
  </si>
  <si>
    <t>Наименование</t>
  </si>
  <si>
    <t>Единый сельскохозяйственный налог</t>
  </si>
  <si>
    <t>по группам, подгруппам и статьям классификации доходов бюджетов за 2009 год</t>
  </si>
  <si>
    <t>Налог на имущество физических лиц, взимаемый по ставкам, применяемым к объектам налогообложения, расположенным в границах городского поселения</t>
  </si>
  <si>
    <t>000 1 06 01030 10 0000 110</t>
  </si>
  <si>
    <t>000 1 09 04050 10 0000 110</t>
  </si>
  <si>
    <t>000 1 11 05010 10 0000 120</t>
  </si>
  <si>
    <t>000 1 13 03050 10 0000 130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</si>
  <si>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</si>
  <si>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</si>
  <si>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000 2 02 04999 10 0000 151</t>
  </si>
  <si>
    <t>000 2 02 00000 00 0000 151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</si>
  <si>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</si>
  <si>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</si>
  <si>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выравнивание бюджетной обеспеченности</t>
  </si>
  <si>
    <t>000 2 02 01000 00 0000 151</t>
  </si>
  <si>
    <t>000 2 02 01001 10 0000 151</t>
  </si>
  <si>
    <t>Дотации бюджетам поселений на выравнивание бюджетной обеспеченности</t>
  </si>
  <si>
    <t>000 2 02 01001 00 0000 151</t>
  </si>
  <si>
    <t>финансирование расходов по организации временных рабочих мест по региональной целевой программе "Содействие занятости населения на 2008-2010 годы",  от 16.10.2008 года  № 657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</si>
  <si>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</si>
  <si>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</si>
  <si>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</si>
  <si>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</si>
  <si>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межбюджетные трансферты, передаваемые бюджетам поселений,в том числе:</t>
  </si>
  <si>
    <t>финансирование расходов по организации общественных работ по муниципальной программе от 16.10.2008 года  № 657</t>
  </si>
  <si>
    <t>финансирование расходов по проведению капитального ремонта и приобретению надгробных обелисков по муниципальной программе утвержденной Решением думы Кондинского района от 13.11.2009 года  № 869 "Программа празднования 65-годовщины Победы в ВОВ"</t>
  </si>
  <si>
    <t>Утверждено,     тыс. рублей</t>
  </si>
  <si>
    <t>Доходы бюджета сельского поселения Шугур</t>
  </si>
  <si>
    <t>000 1 16 23000 00 0000 140</t>
  </si>
  <si>
    <t>Субвенция на государственную регистрацию актов гражданского состояния</t>
  </si>
  <si>
    <t>Субвенция на осуществление первичного воинского учета на территории где отсутствуют военные комиссариаты</t>
  </si>
  <si>
    <t>000 2 02 03003 200000 151</t>
  </si>
  <si>
    <t>000 2 02 03015 100000 151</t>
  </si>
  <si>
    <t>Государственная пошлина за совершение нотариальных действий</t>
  </si>
  <si>
    <t>000 1 08 00000 00 0000 000</t>
  </si>
  <si>
    <t xml:space="preserve">Государственная пошлина </t>
  </si>
  <si>
    <t>000 1 08 04020 01 1000 000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</si>
  <si>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</si>
  <si>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Приложение 1</t>
  </si>
  <si>
    <t>к решению Совета депутатов</t>
  </si>
  <si>
    <t xml:space="preserve">                                                                                                                                от 26.03.2010 №78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</si>
</sst>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7" fillId="0" borderId="11" xfId="0" applyFont="1" applyBorder="1" applyAlignment="1">
      <alignment vertical="top" wrapText="1"/>
    </xf>
    <xf numFmtId="0" fontId="27" fillId="0" borderId="16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1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169" fontId="30" fillId="0" borderId="17" xfId="0" applyNumberFormat="1" applyFont="1" applyBorder="1" applyAlignment="1">
      <alignment/>
    </xf>
    <xf numFmtId="169" fontId="30" fillId="0" borderId="18" xfId="0" applyNumberFormat="1" applyFont="1" applyBorder="1" applyAlignment="1">
      <alignment/>
    </xf>
    <xf numFmtId="169" fontId="31" fillId="0" borderId="18" xfId="0" applyNumberFormat="1" applyFont="1" applyBorder="1" applyAlignment="1">
      <alignment/>
    </xf>
    <xf numFmtId="169" fontId="32" fillId="0" borderId="18" xfId="0" applyNumberFormat="1" applyFont="1" applyBorder="1" applyAlignment="1">
      <alignment/>
    </xf>
    <xf numFmtId="169" fontId="33" fillId="0" borderId="18" xfId="0" applyNumberFormat="1" applyFont="1" applyBorder="1" applyAlignment="1">
      <alignment/>
    </xf>
    <xf numFmtId="169" fontId="31" fillId="0" borderId="19" xfId="0" applyNumberFormat="1" applyFont="1" applyBorder="1" applyAlignment="1">
      <alignment/>
    </xf>
    <xf numFmtId="169" fontId="30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75" zoomScaleNormal="75" zoomScalePageLayoutView="0" workbookViewId="0" topLeftCell="A1">
      <selection activeCell="C1" sqref="C1:D1"/>
    </sheetView>
  </sheetViews>
  <sheetFormatPr defaultColWidth="9.00390625" defaultRowHeight="12.75"/>
  <cols>
    <col min="1" max="1" width="70.375" style="0" customWidth="1"/>
    <col min="2" max="2" width="28.875" style="0" customWidth="1"/>
    <col min="3" max="3" width="15.00390625" style="0" customWidth="1"/>
    <col min="4" max="4" width="13.875" style="0" customWidth="1"/>
  </cols>
  <sheetData>
    <row r="1" spans="1:4" ht="16.5">
      <c r="A1" s="11"/>
      <c r="B1" s="19"/>
      <c r="C1" s="52" t="s">
        <v>74</v>
      </c>
      <c r="D1" s="52"/>
    </row>
    <row r="2" spans="1:5" ht="16.5">
      <c r="A2" s="45"/>
      <c r="B2" s="51" t="s">
        <v>75</v>
      </c>
      <c r="C2" s="51"/>
      <c r="D2" s="51"/>
      <c r="E2" s="45"/>
    </row>
    <row r="3" spans="1:5" ht="16.5">
      <c r="A3" s="52" t="s">
        <v>76</v>
      </c>
      <c r="B3" s="52"/>
      <c r="C3" s="52"/>
      <c r="D3" s="52"/>
      <c r="E3" s="44"/>
    </row>
    <row r="4" spans="1:5" ht="13.5" customHeight="1">
      <c r="A4" s="52"/>
      <c r="B4" s="52"/>
      <c r="C4" s="52"/>
      <c r="D4" s="52"/>
      <c r="E4" s="46"/>
    </row>
    <row r="5" spans="1:5" ht="13.5" customHeight="1">
      <c r="A5" s="46"/>
      <c r="B5" s="46"/>
      <c r="C5" s="46"/>
      <c r="D5" s="46"/>
      <c r="E5" s="46"/>
    </row>
    <row r="6" spans="1:4" ht="16.5">
      <c r="A6" s="49" t="s">
        <v>63</v>
      </c>
      <c r="B6" s="53"/>
      <c r="C6" s="53"/>
      <c r="D6" s="54"/>
    </row>
    <row r="7" spans="1:4" ht="16.5">
      <c r="A7" s="49" t="s">
        <v>37</v>
      </c>
      <c r="B7" s="50"/>
      <c r="C7" s="50"/>
      <c r="D7" s="50"/>
    </row>
    <row r="8" spans="1:4" ht="10.5" customHeight="1">
      <c r="A8" s="11"/>
      <c r="B8" s="11"/>
      <c r="C8" s="11"/>
      <c r="D8" s="11"/>
    </row>
    <row r="9" spans="1:4" ht="28.5" customHeight="1">
      <c r="A9" s="37" t="s">
        <v>35</v>
      </c>
      <c r="B9" s="38" t="s">
        <v>0</v>
      </c>
      <c r="C9" s="39" t="s">
        <v>62</v>
      </c>
      <c r="D9" s="39" t="s">
        <v>34</v>
      </c>
    </row>
    <row r="10" spans="1:4" ht="12" customHeight="1">
      <c r="A10" s="40">
        <v>1</v>
      </c>
      <c r="B10" s="41">
        <v>2</v>
      </c>
      <c r="C10" s="42">
        <v>3</v>
      </c>
      <c r="D10" s="42">
        <v>4</v>
      </c>
    </row>
    <row r="11" spans="1:4" ht="16.5" customHeight="1">
      <c r="A11" s="12" t="s">
        <v>30</v>
      </c>
      <c r="B11" s="13" t="s">
        <v>2</v>
      </c>
      <c r="C11" s="30">
        <f>C12+C14+C16+C21+C23+C26+C28+C30+C19</f>
        <v>1328.8</v>
      </c>
      <c r="D11" s="30">
        <f>D12+D14+D16+D21+D23+D26+D28+D30+D19</f>
        <v>1353.3</v>
      </c>
    </row>
    <row r="12" spans="1:4" ht="16.5" customHeight="1">
      <c r="A12" s="9" t="s">
        <v>23</v>
      </c>
      <c r="B12" s="14" t="s">
        <v>3</v>
      </c>
      <c r="C12" s="31">
        <f>C13</f>
        <v>305</v>
      </c>
      <c r="D12" s="31">
        <f>D13</f>
        <v>336.8</v>
      </c>
    </row>
    <row r="13" spans="1:4" ht="16.5" customHeight="1">
      <c r="A13" s="8" t="s">
        <v>1</v>
      </c>
      <c r="B13" s="15" t="s">
        <v>4</v>
      </c>
      <c r="C13" s="32">
        <v>305</v>
      </c>
      <c r="D13" s="32">
        <v>336.8</v>
      </c>
    </row>
    <row r="14" spans="1:4" ht="16.5" customHeight="1">
      <c r="A14" s="9" t="s">
        <v>24</v>
      </c>
      <c r="B14" s="14" t="s">
        <v>5</v>
      </c>
      <c r="C14" s="31">
        <f>C15</f>
        <v>0</v>
      </c>
      <c r="D14" s="31">
        <f>D15</f>
        <v>0</v>
      </c>
    </row>
    <row r="15" spans="1:4" ht="18" customHeight="1">
      <c r="A15" s="8" t="s">
        <v>36</v>
      </c>
      <c r="B15" s="15" t="s">
        <v>31</v>
      </c>
      <c r="C15" s="32">
        <v>0</v>
      </c>
      <c r="D15" s="32">
        <v>0</v>
      </c>
    </row>
    <row r="16" spans="1:4" ht="16.5" customHeight="1">
      <c r="A16" s="9" t="s">
        <v>25</v>
      </c>
      <c r="B16" s="14" t="s">
        <v>6</v>
      </c>
      <c r="C16" s="31">
        <f>SUM(C17+C18)</f>
        <v>80.5</v>
      </c>
      <c r="D16" s="31">
        <f>SUM(D17+D18)</f>
        <v>64.89999999999999</v>
      </c>
    </row>
    <row r="17" spans="1:4" ht="49.5" customHeight="1">
      <c r="A17" s="8" t="s">
        <v>38</v>
      </c>
      <c r="B17" s="15" t="s">
        <v>39</v>
      </c>
      <c r="C17" s="32">
        <v>12.4</v>
      </c>
      <c r="D17" s="32">
        <v>-3.2</v>
      </c>
    </row>
    <row r="18" spans="1:4" ht="16.5" customHeight="1">
      <c r="A18" s="8" t="s">
        <v>7</v>
      </c>
      <c r="B18" s="15" t="s">
        <v>14</v>
      </c>
      <c r="C18" s="32">
        <v>68.1</v>
      </c>
      <c r="D18" s="32">
        <v>68.1</v>
      </c>
    </row>
    <row r="19" spans="1:4" ht="16.5" customHeight="1">
      <c r="A19" s="47" t="s">
        <v>71</v>
      </c>
      <c r="B19" s="48" t="s">
        <v>70</v>
      </c>
      <c r="C19" s="32">
        <v>17</v>
      </c>
      <c r="D19" s="32">
        <v>19.3</v>
      </c>
    </row>
    <row r="20" spans="1:4" ht="16.5" customHeight="1">
      <c r="A20" s="8" t="s">
        <v>69</v>
      </c>
      <c r="B20" s="15" t="s">
        <v>72</v>
      </c>
      <c r="C20" s="32">
        <v>17</v>
      </c>
      <c r="D20" s="32">
        <v>19.3</v>
      </c>
    </row>
    <row r="21" spans="1:4" ht="32.25" customHeight="1">
      <c r="A21" s="9" t="s">
        <v>32</v>
      </c>
      <c r="B21" s="14" t="s">
        <v>15</v>
      </c>
      <c r="C21" s="31">
        <f>C22</f>
        <v>0</v>
      </c>
      <c r="D21" s="31">
        <f>D22</f>
        <v>0</v>
      </c>
    </row>
    <row r="22" spans="1:4" ht="32.25" customHeight="1">
      <c r="A22" s="8" t="s">
        <v>17</v>
      </c>
      <c r="B22" s="17" t="s">
        <v>40</v>
      </c>
      <c r="C22" s="32">
        <v>0</v>
      </c>
      <c r="D22" s="32">
        <v>0</v>
      </c>
    </row>
    <row r="23" spans="1:4" ht="32.25" customHeight="1">
      <c r="A23" s="9" t="s">
        <v>26</v>
      </c>
      <c r="B23" s="14" t="s">
        <v>8</v>
      </c>
      <c r="C23" s="32">
        <v>18</v>
      </c>
      <c r="D23" s="32">
        <v>25</v>
      </c>
    </row>
    <row r="24" spans="1:4" s="22" customFormat="1" ht="80.25" customHeight="1">
      <c r="A24" s="20" t="s">
        <v>18</v>
      </c>
      <c r="B24" s="21" t="s">
        <v>9</v>
      </c>
      <c r="C24" s="33">
        <f>SUM(C25:C25)</f>
        <v>18</v>
      </c>
      <c r="D24" s="33">
        <f>SUM(D25:D25)</f>
        <v>25</v>
      </c>
    </row>
    <row r="25" spans="1:4" ht="80.25" customHeight="1">
      <c r="A25" s="8" t="s">
        <v>73</v>
      </c>
      <c r="B25" s="15" t="s">
        <v>41</v>
      </c>
      <c r="C25" s="32">
        <v>18</v>
      </c>
      <c r="D25" s="32">
        <v>25</v>
      </c>
    </row>
    <row r="26" spans="1:4" s="1" customFormat="1" ht="32.25" customHeight="1">
      <c r="A26" s="9" t="s">
        <v>27</v>
      </c>
      <c r="B26" s="18" t="s">
        <v>19</v>
      </c>
      <c r="C26" s="31">
        <f>C27</f>
        <v>25</v>
      </c>
      <c r="D26" s="31">
        <f>D27</f>
        <v>25</v>
      </c>
    </row>
    <row r="27" spans="1:4" ht="33" customHeight="1">
      <c r="A27" s="8" t="s">
        <v>43</v>
      </c>
      <c r="B27" s="17" t="s">
        <v>42</v>
      </c>
      <c r="C27" s="32">
        <v>25</v>
      </c>
      <c r="D27" s="32">
        <v>25</v>
      </c>
    </row>
    <row r="28" spans="1:4" ht="16.5" customHeight="1">
      <c r="A28" s="9" t="s">
        <v>28</v>
      </c>
      <c r="B28" s="14" t="s">
        <v>13</v>
      </c>
      <c r="C28" s="31">
        <f>C29</f>
        <v>1</v>
      </c>
      <c r="D28" s="31">
        <f>D29</f>
        <v>0</v>
      </c>
    </row>
    <row r="29" spans="1:4" ht="49.5" customHeight="1">
      <c r="A29" s="8" t="s">
        <v>44</v>
      </c>
      <c r="B29" s="17" t="s">
        <v>33</v>
      </c>
      <c r="C29" s="32">
        <v>1</v>
      </c>
      <c r="D29" s="32">
        <v>0</v>
      </c>
    </row>
    <row r="30" spans="1:4" ht="16.5" customHeight="1">
      <c r="A30" s="9" t="s">
        <v>29</v>
      </c>
      <c r="B30" s="14" t="s">
        <v>10</v>
      </c>
      <c r="C30" s="31">
        <f>SUM(C31)</f>
        <v>882.3</v>
      </c>
      <c r="D30" s="31">
        <f>SUM(D31)</f>
        <v>882.3</v>
      </c>
    </row>
    <row r="31" spans="1:4" ht="32.25" customHeight="1">
      <c r="A31" s="4" t="s">
        <v>16</v>
      </c>
      <c r="B31" s="15" t="s">
        <v>64</v>
      </c>
      <c r="C31" s="32">
        <v>882.3</v>
      </c>
      <c r="D31" s="32">
        <v>882.3</v>
      </c>
    </row>
    <row r="32" spans="1:4" ht="18.75">
      <c r="A32" s="29" t="s">
        <v>11</v>
      </c>
      <c r="B32" s="2" t="s">
        <v>12</v>
      </c>
      <c r="C32" s="31">
        <f>SUM(C33)</f>
        <v>8268.8</v>
      </c>
      <c r="D32" s="31">
        <f>SUM(D33)</f>
        <v>8268.8</v>
      </c>
    </row>
    <row r="33" spans="1:4" ht="32.25" customHeight="1">
      <c r="A33" s="7" t="s">
        <v>47</v>
      </c>
      <c r="B33" s="2" t="s">
        <v>46</v>
      </c>
      <c r="C33" s="31">
        <f>C35+C37+C39+C40</f>
        <v>8268.8</v>
      </c>
      <c r="D33" s="31">
        <f>D35+D37+D39+D40</f>
        <v>8268.8</v>
      </c>
    </row>
    <row r="34" spans="1:4" s="22" customFormat="1" ht="32.25" customHeight="1">
      <c r="A34" s="20" t="s">
        <v>48</v>
      </c>
      <c r="B34" s="23" t="s">
        <v>50</v>
      </c>
      <c r="C34" s="33">
        <f>SUM(C35+C37)</f>
        <v>8024.799999999999</v>
      </c>
      <c r="D34" s="33">
        <f>SUM(D35+D37)</f>
        <v>8024.799999999999</v>
      </c>
    </row>
    <row r="35" spans="1:4" s="25" customFormat="1" ht="24" customHeight="1">
      <c r="A35" s="16" t="s">
        <v>49</v>
      </c>
      <c r="B35" s="24" t="s">
        <v>53</v>
      </c>
      <c r="C35" s="34">
        <f>SUM(C36)</f>
        <v>3897.4</v>
      </c>
      <c r="D35" s="34">
        <f>SUM(D36)</f>
        <v>3897.4</v>
      </c>
    </row>
    <row r="36" spans="1:4" s="26" customFormat="1" ht="32.25" customHeight="1">
      <c r="A36" s="8" t="s">
        <v>52</v>
      </c>
      <c r="B36" s="3" t="s">
        <v>51</v>
      </c>
      <c r="C36" s="32">
        <v>3897.4</v>
      </c>
      <c r="D36" s="32">
        <v>3897.4</v>
      </c>
    </row>
    <row r="37" spans="1:4" s="25" customFormat="1" ht="32.25" customHeight="1">
      <c r="A37" s="16" t="s">
        <v>55</v>
      </c>
      <c r="B37" s="24" t="s">
        <v>56</v>
      </c>
      <c r="C37" s="34">
        <f>SUM(C38)</f>
        <v>4127.4</v>
      </c>
      <c r="D37" s="34">
        <f>SUM(D38)</f>
        <v>4127.4</v>
      </c>
    </row>
    <row r="38" spans="1:4" s="26" customFormat="1" ht="32.25" customHeight="1">
      <c r="A38" s="8" t="s">
        <v>57</v>
      </c>
      <c r="B38" s="3" t="s">
        <v>58</v>
      </c>
      <c r="C38" s="32">
        <v>4127.4</v>
      </c>
      <c r="D38" s="32">
        <v>4127.4</v>
      </c>
    </row>
    <row r="39" spans="1:4" s="26" customFormat="1" ht="32.25" customHeight="1">
      <c r="A39" s="8" t="s">
        <v>65</v>
      </c>
      <c r="B39" s="3" t="s">
        <v>67</v>
      </c>
      <c r="C39" s="32">
        <v>43</v>
      </c>
      <c r="D39" s="32">
        <v>43</v>
      </c>
    </row>
    <row r="40" spans="1:4" s="26" customFormat="1" ht="32.25" customHeight="1">
      <c r="A40" s="8" t="s">
        <v>66</v>
      </c>
      <c r="B40" s="3" t="s">
        <v>68</v>
      </c>
      <c r="C40" s="32">
        <v>201</v>
      </c>
      <c r="D40" s="32">
        <v>201</v>
      </c>
    </row>
    <row r="41" spans="1:4" s="25" customFormat="1" ht="17.25" customHeight="1">
      <c r="A41" s="27" t="s">
        <v>21</v>
      </c>
      <c r="B41" s="28" t="s">
        <v>20</v>
      </c>
      <c r="C41" s="33">
        <f>SUM(C42)</f>
        <v>164.5</v>
      </c>
      <c r="D41" s="33">
        <f>SUM(D42)</f>
        <v>164.5</v>
      </c>
    </row>
    <row r="42" spans="1:4" s="25" customFormat="1" ht="32.25" customHeight="1">
      <c r="A42" s="16" t="s">
        <v>59</v>
      </c>
      <c r="B42" s="24" t="s">
        <v>45</v>
      </c>
      <c r="C42" s="34">
        <f>C43+C44+C45</f>
        <v>164.5</v>
      </c>
      <c r="D42" s="34">
        <f>D43+D44+D45</f>
        <v>164.5</v>
      </c>
    </row>
    <row r="43" spans="1:4" s="26" customFormat="1" ht="33" customHeight="1">
      <c r="A43" s="6" t="s">
        <v>60</v>
      </c>
      <c r="B43" s="3" t="s">
        <v>45</v>
      </c>
      <c r="C43" s="32">
        <v>40</v>
      </c>
      <c r="D43" s="32">
        <v>40</v>
      </c>
    </row>
    <row r="44" spans="1:4" s="26" customFormat="1" ht="50.25" customHeight="1">
      <c r="A44" s="6" t="s">
        <v>54</v>
      </c>
      <c r="B44" s="3" t="s">
        <v>45</v>
      </c>
      <c r="C44" s="32">
        <v>89.5</v>
      </c>
      <c r="D44" s="32">
        <v>89.5</v>
      </c>
    </row>
    <row r="45" spans="1:4" s="26" customFormat="1" ht="78.75" customHeight="1">
      <c r="A45" s="6" t="s">
        <v>61</v>
      </c>
      <c r="B45" s="3" t="s">
        <v>45</v>
      </c>
      <c r="C45" s="35">
        <v>35</v>
      </c>
      <c r="D45" s="35">
        <v>35</v>
      </c>
    </row>
    <row r="46" spans="1:4" ht="18.75">
      <c r="A46" s="10" t="s">
        <v>22</v>
      </c>
      <c r="B46" s="5"/>
      <c r="C46" s="36">
        <f>C11+C32+C41</f>
        <v>9762.099999999999</v>
      </c>
      <c r="D46" s="36">
        <f>D11+D32+D41</f>
        <v>9786.599999999999</v>
      </c>
    </row>
    <row r="48" ht="12.75">
      <c r="D48" s="43"/>
    </row>
  </sheetData>
  <sheetProtection/>
  <mergeCells count="6">
    <mergeCell ref="A7:D7"/>
    <mergeCell ref="C1:D1"/>
    <mergeCell ref="B2:D2"/>
    <mergeCell ref="A3:D3"/>
    <mergeCell ref="A4:D4"/>
    <mergeCell ref="A6:D6"/>
  </mergeCells>
  <printOptions/>
  <pageMargins left="0.5905511811023623" right="0.3937007874015748" top="0.5905511811023623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Customer</cp:lastModifiedBy>
  <cp:lastPrinted>2010-03-26T12:19:29Z</cp:lastPrinted>
  <dcterms:created xsi:type="dcterms:W3CDTF">2001-10-29T11:15:23Z</dcterms:created>
  <dcterms:modified xsi:type="dcterms:W3CDTF">2010-03-26T12:19:47Z</dcterms:modified>
  <cp:category/>
  <cp:version/>
  <cp:contentType/>
  <cp:contentStatus/>
</cp:coreProperties>
</file>